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calcPr calcId="152511"/>
</workbook>
</file>

<file path=xl/calcChain.xml><?xml version="1.0" encoding="utf-8"?>
<calcChain xmlns="http://schemas.openxmlformats.org/spreadsheetml/2006/main">
  <c r="H224" i="1" l="1"/>
  <c r="G224" i="1"/>
  <c r="F224" i="1"/>
  <c r="E224" i="1"/>
  <c r="D224" i="1"/>
  <c r="D216" i="1"/>
  <c r="D215" i="1"/>
  <c r="D214" i="1"/>
  <c r="D213" i="1"/>
  <c r="D212" i="1"/>
  <c r="D211" i="1"/>
  <c r="D210" i="1"/>
  <c r="D209" i="1"/>
  <c r="D208" i="1"/>
  <c r="H200" i="1"/>
  <c r="G200" i="1"/>
  <c r="F200" i="1"/>
  <c r="E200" i="1"/>
  <c r="D200" i="1"/>
  <c r="J195" i="1"/>
  <c r="H195" i="1"/>
  <c r="G195" i="1"/>
  <c r="F195" i="1"/>
  <c r="E195" i="1"/>
  <c r="D195" i="1"/>
  <c r="H163" i="1"/>
  <c r="G163" i="1"/>
  <c r="F163" i="1"/>
  <c r="E163" i="1"/>
  <c r="D163" i="1"/>
  <c r="J155" i="1"/>
  <c r="H155" i="1"/>
  <c r="G155" i="1"/>
  <c r="F155" i="1"/>
  <c r="E155" i="1"/>
  <c r="D155" i="1"/>
  <c r="J150" i="1"/>
  <c r="H150" i="1"/>
  <c r="G150" i="1"/>
  <c r="F150" i="1"/>
  <c r="E150" i="1"/>
  <c r="D150" i="1"/>
  <c r="J137" i="1"/>
  <c r="H137" i="1"/>
  <c r="G137" i="1"/>
  <c r="F137" i="1"/>
  <c r="E137" i="1"/>
  <c r="D137" i="1"/>
  <c r="H39" i="1"/>
  <c r="D39" i="1"/>
  <c r="H35" i="1"/>
  <c r="D35" i="1"/>
  <c r="J30" i="1"/>
  <c r="H30" i="1"/>
  <c r="G30" i="1"/>
  <c r="D30" i="1"/>
</calcChain>
</file>

<file path=xl/sharedStrings.xml><?xml version="1.0" encoding="utf-8"?>
<sst xmlns="http://schemas.openxmlformats.org/spreadsheetml/2006/main" count="1101" uniqueCount="609">
  <si>
    <t>Realizarea  Programului Strategic de dezvoltare social-economică a raionului pe anii 2016-2020</t>
  </si>
  <si>
    <t xml:space="preserve"> </t>
  </si>
  <si>
    <t xml:space="preserve"> Obiective</t>
  </si>
  <si>
    <t>Sub nr. de ordine</t>
  </si>
  <si>
    <t>Măsuri pentru atingerea scopului şi realizarea obiectivelor</t>
  </si>
  <si>
    <t>Costul total, mii lei</t>
  </si>
  <si>
    <t>Sursa de finanţare , mii lei</t>
  </si>
  <si>
    <t>Responsabili</t>
  </si>
  <si>
    <t>Executat</t>
  </si>
  <si>
    <t>Bugetul local</t>
  </si>
  <si>
    <t>Bugetul raional</t>
  </si>
  <si>
    <t>Bugetul de stat</t>
  </si>
  <si>
    <t>Alte surse</t>
  </si>
  <si>
    <t>mii lei</t>
  </si>
  <si>
    <t>nota</t>
  </si>
  <si>
    <t>I. Sectorul agroindustrial</t>
  </si>
  <si>
    <t>Perfecţionarea cadrelor, şcolarizarea producătorilor agricoli</t>
  </si>
  <si>
    <t>1.1</t>
  </si>
  <si>
    <t>Instruiri în cadrul raionului și republicane cu specialiști în domeniu</t>
  </si>
  <si>
    <t>APL I, DAIERE şi SF</t>
  </si>
  <si>
    <t>Realizat în deplină măsură</t>
  </si>
  <si>
    <t>Elaborarea planului de consolidare economică a terenurilor  agricole</t>
  </si>
  <si>
    <t>1.2</t>
  </si>
  <si>
    <t xml:space="preserve"> Mese rotunde</t>
  </si>
  <si>
    <t>DAEIRE și SF</t>
  </si>
  <si>
    <t>Au fost organizate și petrecute 16 mese rotunde</t>
  </si>
  <si>
    <t>Reducerea la minim a suprafeţelor de terenuri ne lucrate</t>
  </si>
  <si>
    <t>1.3</t>
  </si>
  <si>
    <t>Identificarea liderilor, doritori de a-şi lărgi suprafeţele</t>
  </si>
  <si>
    <t>APL I, ,DAEIRE şi SF</t>
  </si>
  <si>
    <t>S-au extins suprafețele a terenurilor agricole SRL ”Ișcomagro”, CAP ”Roada Dumbravei”, SRL ”SchitAgromex”, SRL ”Spic N prim”, SRL ”Surpas”, SRL ”Agroelios”, GȚ ”Alexandru Varvariuc”, SRL ”Global Farmec”, SRL ”Mais”, SRL ”PasinfoGrup”, SRL ”Cimcazac”, SRL ”Tehagroservice”, GȚ ”Nirca Corneliu”, SRL ”Terrarica”.</t>
  </si>
  <si>
    <t>Extinderea suprafeţelor de, livezi,  pomuşoare</t>
  </si>
  <si>
    <t>1.4</t>
  </si>
  <si>
    <t xml:space="preserve"> livezi- 8 ha SRL Manole Lux "Ohrincea"-400 mii lei SRL "RONY&amp;Josan"  7 ha alun -1200 mii, Hrușova,"Agromeridian" SRL 5 ha de pere-1000mii lei,Boșcana</t>
  </si>
  <si>
    <t>APL I, ,DAIERE şi RF</t>
  </si>
  <si>
    <t>Livezi- 8 ha SRL Manole Lux "Ohrincea"-400 mii lei, SRL "RONY&amp;Josan"  12 ha alun -2000 mii, Hrușova,"Agromeridian" SRL 5 ha de pere-1000mii lei,Boșcana, SRL ”Agrest Com”, 7 ha, pere - 1.5 mln lei, SRL ”TrioEma”-  13,08 ha de migdal - 1,2 mln lei,  SRL ”Vegar Con SC”, 2,82 ha prun-  564 mii lei, GȚ ”Doganiuc Silvia”, migdal-9,91 ha - 1 mln lei, GȚ ”Gaidău Dorin”, - nuc - 4 ha - 600 mii lei, GȚ ”Boiescu Tatiana” - vita de vie-1,24 ha - 200 mii lei, GȚ ”Bogdan Vladimir”- persic - 3,42 ha - 250 mii lei, GȚ ”Boaghe Mihail” - cireș -22,69 ha - 1,5 mln lei, SRL ”Cebacot Agro” - măr-1,58 ha - 300 mii lei, SRL ”NellyAnd” - vișin -2,78 ha - 400 mii lei, GȚ ”Soltan Roman”- cais 1,28 ha -300 mii lei, SRL ”ProRogres”- vișin-5,92 ha-700 mii lei, SRL ”Agromidor” - nuc-17,2 ha - 2 mln lei, SRL ”Burca Agroservicii”- vita de vie - 4,31 ha - 700 mii lei, GȚ ”Vasilachi Andrei”- nuc-4,72 ha - 800 mii lei, SRL ”Point Scuar”- prun-7,82 ha - 1 mln lei, SRL ”Regal Plast SC” - cireș-1,32 ha - 300 mii lei, SRL ”SpiritArdent” - nuc -20 ha - 2,5 mln lei, SRL ”RebecaWinry”-alun 90 ha- 9 mln lei.</t>
  </si>
  <si>
    <t>Extinderea suprafeţilor de puieţi  de pomi fructiferi  (sîmburoase, seminciere)</t>
  </si>
  <si>
    <t>1.5</t>
  </si>
  <si>
    <t>or. Criuleni-  SRL "Agriest com," 87 mii puieți</t>
  </si>
  <si>
    <t xml:space="preserve">or. Criuleni-  SRL "Agriest com," 250 mii puieți, SRL ”HazelFarm”- alun -720 mii - 43 mln lei. </t>
  </si>
  <si>
    <t>Extinderea suprafaţilor de producere a seminţelor</t>
  </si>
  <si>
    <t>1.6</t>
  </si>
  <si>
    <t>or. Criuleni-  20 ha,ÎI "S Urîtu" -200  mii lei, s. Drăsliceni -1,0 ha -80 mii lei, Mașcăuți-100 ha-300 mii lei, SRL "Alvens agro " Carțin A.,Ișnoveț-80 ha"-240 mii lei,Ișcomagro"SRL GheorghițaI</t>
  </si>
  <si>
    <t>APL I,DAIERE şi SF</t>
  </si>
  <si>
    <t>or. Criuleni-  80 ha,ÎI "S Urîtu" -800  mii lei, s. Drăsliceni -4,0 ha -320 mii lei, Mașcăuți-350 ha-1,150 mil lei, SRL "Alvens Agro " Carțin A. ,Ișnoveț-160 ha"-500 mii lei,Ișcomagro"SRL Gheorghița I, SRL ”SchitAgromex” - 300 ha - 6 mln lei, CAP ”Roada Dumbravei” -150 ha- 3 mln, STE Pașcani - 400 ha - 10 mln lei, IF ”Porumbeni”- 200 ha - 15 mln lei, SRL ”Europlant” -100 ha - 15 mln lei,</t>
  </si>
  <si>
    <t>Stimularea utilării și reutilării tehnologice a fermelor  de creştere a animalelor</t>
  </si>
  <si>
    <t>1.7</t>
  </si>
  <si>
    <t>SRL "Porcobello", - 500 mii lei,</t>
  </si>
  <si>
    <t>SRL "Porcobello", - 1,5 mln lei, SRL ”CARNPRODLUX” - 12 mln lei, SRL ”FITFOODS” - 8 mln lei.</t>
  </si>
  <si>
    <t>Implementarea măsurilor de subvenţionare a terenurilor agricole ,EMPARD și alte Proiecte Europene și republicane</t>
  </si>
  <si>
    <t>1.8</t>
  </si>
  <si>
    <t>Seminare, mese rotunde</t>
  </si>
  <si>
    <t>Sexecutat în măsură deplină</t>
  </si>
  <si>
    <t>Implementarea noilor tehnologii de protecţie a culturilor pomicole cu sisteme anti-îngheţ şi anti-grindină</t>
  </si>
  <si>
    <t>1.9</t>
  </si>
  <si>
    <t>Extinderea  suprafeţelor de terenuri irigate</t>
  </si>
  <si>
    <t>1.10</t>
  </si>
  <si>
    <t>Crearea asociaţiilor utilizatorilor de apă ş. Dubăsarii Vechi, Criulenii de Sus.                                                                             Conctrucţia bazinelor de acumulare  s. Boşcana,-500, s. Maşcăuţi -2000 mil. lei, SRL "Alvens agro " Carțin A, Criuleni, ÎI "Petri Balan" -500 , "Tridenal" SRL -500 mii lei,Coșernița,"Velfruct"SRL-2mil.lei,s.Hrușova SRL" RONY&amp; Josan"-500 mii lei</t>
  </si>
  <si>
    <t>Crearea asociaţiilor utilizatorilor de apă ş. Dubăsarii Vechi, Criulenii de Sus și Platoul Criuleni de Jos, Holercani-Răculești-Bălășești.    Conctrucţia bazinelor de acumulare SRL ”Agromeridian”,  s. Boşcana,-2,5 mln lei, ÎI "Petri Balan" -1 mln lei , "Tridenal" SRL -1 mln lei, lei,Coșernița,"Velfruct"SRL-4mil.lei,s.Hrușova SRL" RONY&amp; Josan"-1 mln lei, IDV Grup, s.Miclești - 3 mln lei, SRL ”Spirit Ardent” - 2 mln lei.</t>
  </si>
  <si>
    <t>Extinderea  suprafeţelor  cu vegetaţie forestieră pe terenurile degradate conform programului" CRÎNG"</t>
  </si>
  <si>
    <t>1.11</t>
  </si>
  <si>
    <t>Plantarea a 42 ha de terenuri:s. Zolonceni, s.Izbește, s. Cruglic,s. Slobozia-Dușca,s.Hîrtop Mare, s. Zăicana</t>
  </si>
  <si>
    <t>APL I, primarii,DAIERE şi SF, Întreprinderile Silvice</t>
  </si>
  <si>
    <t xml:space="preserve">Plantarea a 22 ha de terenuri, s.Izbește, </t>
  </si>
  <si>
    <t>Utilizarea biomasei la producerea resurselor energetice</t>
  </si>
  <si>
    <t>1.12.1</t>
  </si>
  <si>
    <t>com. Pașcani</t>
  </si>
  <si>
    <t>APL I, primarii,DAIERE și SF, agenţii economici.</t>
  </si>
  <si>
    <t>1.12.2</t>
  </si>
  <si>
    <t>Informarea populatiei despre eficiența utilizării produselor regenerabile</t>
  </si>
  <si>
    <t>Au fost organizate și petrecute seminare, mese rotunde ce prevede informarea populatiei, APL, agenților economici, instituțiilor școlare și preșcolare privind eficiența utilizării produselor regenerabile</t>
  </si>
  <si>
    <t>Producerea legumelor în sol protejat</t>
  </si>
  <si>
    <t>1.13.1</t>
  </si>
  <si>
    <t>Extinderea suprafeţelor de creștere a legumelor în sere -  s. Oniţcani, -4600 mii lei,s.  Bălăbănești,-1000 mii lei Boșcana-1500mii lei</t>
  </si>
  <si>
    <t>APL I, DAIERE și SF, agenţii economici.</t>
  </si>
  <si>
    <t>Extinderea suprafeţelor de creștere a legumelor în sere -  s. Oniţcani, -4,6 mln lei, s.  Bălăbănești,-1mln lei, c. Boșcana-1,5mln lei, s.Drăsliceni - 1 mln lei, s.Dubăsarii Vechi - 1 mln lei.</t>
  </si>
  <si>
    <t>1.13.2</t>
  </si>
  <si>
    <t xml:space="preserve">Organizarea iarmaroacelor în vederea promovării a agenților economici locali   </t>
  </si>
  <si>
    <t>Realizat în măsură deplină.</t>
  </si>
  <si>
    <t>Implimentarea tehnologiilor Now Till și Mini Till</t>
  </si>
  <si>
    <t>1.14</t>
  </si>
  <si>
    <t xml:space="preserve"> Procurarea  tehnicii  moderne    s.   Işnoveţ "Brig"SRL-540mii lei, Ișcomagro-1160 mii lei</t>
  </si>
  <si>
    <t xml:space="preserve"> Procurarea  tehnicii  moderne    s.   Işnoveţ "Brig"SRL-5,4 mln lei,  SRL ”Ișcomagro”-3,160 mln lei, SRL ”Cimcazac” - 3,2 mln lei, SRL ”MAIS” - 5 mln lei, SRL ”Sîrbu Agro” - 1,5 mln lei, SRL ”SchitAgromex” - 10 mln lei</t>
  </si>
  <si>
    <t xml:space="preserve"> Prelucrarea nucilor </t>
  </si>
  <si>
    <t>1.15</t>
  </si>
  <si>
    <r>
      <t>Extinderea capacității de prelucrare a  nucilor, or Criuleni, "Spirit Ardent</t>
    </r>
    <r>
      <rPr>
        <sz val="10"/>
        <rFont val="Calibri"/>
        <family val="2"/>
        <charset val="204"/>
      </rPr>
      <t>"</t>
    </r>
    <r>
      <rPr>
        <sz val="10"/>
        <rFont val="Times New Roman"/>
        <family val="1"/>
        <charset val="204"/>
      </rPr>
      <t xml:space="preserve"> SRL</t>
    </r>
  </si>
  <si>
    <t>S-a realizat</t>
  </si>
  <si>
    <t>Extinderea capacităților frigorifere prin construcția și modernizarea încăperilor existente</t>
  </si>
  <si>
    <t>1.16</t>
  </si>
  <si>
    <t>GȚ "Valentina Moscul"</t>
  </si>
  <si>
    <t>ÎI ”Petru Balan” - 5,5 mln lei, SRL ”Ișcomagro” - 12 mln lei, GȚ ”Budeanu Dumitru” - 3 mln lei, SRL ”Cimcazacu” - 3 mln lei, CAP ”Roada Dumbravei”, cameră frigorifică- 2 mln lei, SRL ”Agromeridian” - 3 mln lei, SRL ”Velfruct” - 100 mln lei, GȚ ”Sîrghi Iulia”- 4 mln lei.</t>
  </si>
  <si>
    <t>Împlimentarea tehnologiilor de producere a produselor bio</t>
  </si>
  <si>
    <t>1.17</t>
  </si>
  <si>
    <r>
      <t xml:space="preserve">ÎI </t>
    </r>
    <r>
      <rPr>
        <sz val="10"/>
        <rFont val="Calibri"/>
        <family val="2"/>
        <charset val="204"/>
      </rPr>
      <t>"</t>
    </r>
    <r>
      <rPr>
        <sz val="10"/>
        <rFont val="Times New Roman"/>
        <family val="1"/>
        <charset val="204"/>
      </rPr>
      <t>Cazacu &amp;Co" , grîu organic-80 ha, "Spelca"-35 ha</t>
    </r>
  </si>
  <si>
    <t>Prelucrarea semințelor de floarea soarelui</t>
  </si>
  <si>
    <t>1.18</t>
  </si>
  <si>
    <t>Inființarea intreprinderilor de prelucrare și păstrare a cerialelor în or. Criuleni:SA "Prometeu -T"</t>
  </si>
  <si>
    <t>A fost inființată întreprinderea de prelucrare, calibrare, păstrare a cerealelor în or.Criuleni- SRL ”Gorgan” - 10 mln lei.</t>
  </si>
  <si>
    <t>Implimentarea tehnologiilor de uscare a fructelor</t>
  </si>
  <si>
    <t>1.19</t>
  </si>
  <si>
    <t>SRL "BRIG", H  Mare, -3000 mii lei, SRL" Braus com"  s. Bălăbănești- 600 mii lei</t>
  </si>
  <si>
    <t>SRL "BRIG", H  Mare, -3 mln lei, SRL" Braus com"  s. Bălăbănești- 600 mii lei, SA ”Prometeu T” , s.Izbiște - 2 mln lei, SRL ”ENERGY OF FRUITS”, s.Răculești - 2 mln lei.</t>
  </si>
  <si>
    <t>Implementarea agriculturii conservative</t>
  </si>
  <si>
    <t>1.20</t>
  </si>
  <si>
    <t>IF Porumbeni - 40 ha</t>
  </si>
  <si>
    <t>ISPF Porumbeni - 40 ha, SRL ”Cimcazac” - 40 ha.</t>
  </si>
  <si>
    <t>Implimentarea proiectului  eficienței energetice</t>
  </si>
  <si>
    <t>1.21</t>
  </si>
  <si>
    <t>IF Porumbeni</t>
  </si>
  <si>
    <t>Înființarea Centrului moldo-japonez de producere a peleților din biomasă în s.Pașcani - 3 mln lei</t>
  </si>
  <si>
    <t>Industria uşoară</t>
  </si>
  <si>
    <t>Identificarea şi implementarea unor măsuri concrete  de creştere a atractivităţii investiţionale a sectoarelor şi întreprinderilor din industria uşoară şi crearea noilor locuri de muncă</t>
  </si>
  <si>
    <r>
      <rPr>
        <b/>
        <sz val="10"/>
        <rFont val="Times New Roman"/>
        <family val="1"/>
        <charset val="204"/>
      </rPr>
      <t>Extinderea întreprinderilor de confecţii:</t>
    </r>
    <r>
      <rPr>
        <sz val="10"/>
        <rFont val="Times New Roman"/>
        <family val="1"/>
        <charset val="204"/>
      </rPr>
      <t xml:space="preserve"> "Uniform" SA cu 20 locuri de muncă or. Criuleni</t>
    </r>
  </si>
  <si>
    <t>SRL"Sutura" cu 20 locuri</t>
  </si>
  <si>
    <t>"Nina Confecţii "  cu 20 locuri de muncă, or. Criuleni</t>
  </si>
  <si>
    <t xml:space="preserve">                                                           Industria materialelor de construcţie</t>
  </si>
  <si>
    <t>Producerea articolelor din metal</t>
  </si>
  <si>
    <t xml:space="preserve">s.Măgdăcești, SRL"Metal suplai Master" </t>
  </si>
  <si>
    <t>Întroducerea noilor texnologii în extragerea  materialelor de construcţie (calcarului,nisipului ş.a )</t>
  </si>
  <si>
    <t>SRL "Subterana"-s. Maşcăuţi, s. Pașcani</t>
  </si>
  <si>
    <t>Nu activează</t>
  </si>
  <si>
    <t>TOTAL</t>
  </si>
  <si>
    <t>Agreament</t>
  </si>
  <si>
    <t>Investigarea şi promovarea oportunităţilor pentru investiţiile în turism</t>
  </si>
  <si>
    <t xml:space="preserve">Tabăra de odihnă SRL "Olcriscom"    s. Slobozia-Duşca                       </t>
  </si>
  <si>
    <r>
      <t>elaborarea conceptului de dezvoltare turistică: ”</t>
    </r>
    <r>
      <rPr>
        <b/>
        <sz val="10"/>
        <rFont val="Times New Roman"/>
        <family val="1"/>
      </rPr>
      <t>Progranul comunitatea mea”</t>
    </r>
  </si>
  <si>
    <t>Comerţ</t>
  </si>
  <si>
    <t xml:space="preserve">Modernizarea sectorul  comercial  şi de prestare a serviciilor.Extinderea rețelelor de comerț </t>
  </si>
  <si>
    <t>Transmiterea în locațiune a întreprinderilor care staționează,Renovarea unităților comerciale în localitățile:s.Dubăsarii-Vechi, s.Cruglic, or. Criuleni</t>
  </si>
  <si>
    <t>APL I, DAIERE și SF, agenţii economici,Consum COOP</t>
  </si>
  <si>
    <t xml:space="preserve">Dubăsarii Vechi: au fost închise doua magazine, fără investiții capitale             Cruglic : activează fără investiții capitale       </t>
  </si>
  <si>
    <t>Poligrafia</t>
  </si>
  <si>
    <t>Întroducerea noilor texnologii în tipar</t>
  </si>
  <si>
    <t>Procurarea  utilajului de Tipografia S.A"CRIO", or. Criuleni</t>
  </si>
  <si>
    <t xml:space="preserve"> Agenţii economici, S.A.CRIO</t>
  </si>
  <si>
    <t>Transport</t>
  </si>
  <si>
    <t>Sporirea securităţii  şi siguranţei în activităţile de transport şi asigurarea protecţiei mediului</t>
  </si>
  <si>
    <t>Renovarea parcului de transport de călători, BTA- 18 or.Criuleni</t>
  </si>
  <si>
    <t xml:space="preserve"> Agenţii economici, BTA-18</t>
  </si>
  <si>
    <t>Nu a fost executat</t>
  </si>
  <si>
    <t>Farmaceutica</t>
  </si>
  <si>
    <t xml:space="preserve">Extinderea reţelei farmaceutice </t>
  </si>
  <si>
    <t>2.0</t>
  </si>
  <si>
    <t>Organizarea filialelor ale  secţiilor farmaciei spitaliceşti  pentru deservirea  bolnavilor  ambulator</t>
  </si>
  <si>
    <t>APL I, CMF,</t>
  </si>
  <si>
    <t xml:space="preserve">                 Executat</t>
  </si>
  <si>
    <t>I. Reparații capitale</t>
  </si>
  <si>
    <t>Termoizolarea fațadei și reparația capitală a 2 grupe la Grădinița din s. Mașcăuți</t>
  </si>
  <si>
    <t>DCGCA, APL 1</t>
  </si>
  <si>
    <t>Extinderea și reparația capitală a Grădiniței din s. Miclești</t>
  </si>
  <si>
    <t>_______</t>
  </si>
  <si>
    <t>Reparația interioară a Grădiniței din s. Onițcani</t>
  </si>
  <si>
    <t>Reparația acoperișului Primăriei s. Onițcani</t>
  </si>
  <si>
    <t>Reparația capitală a Grădiniței din s. Pașcani</t>
  </si>
  <si>
    <t>Reparația sediului Primăriei com. Pașcani, amenajarea exterioară</t>
  </si>
  <si>
    <t>Reparația capitală a Căminului cultural din s. Bălășești</t>
  </si>
  <si>
    <t>Reparația CentrulC67:C94ui pentru tineret din s. Răculești</t>
  </si>
  <si>
    <t>Reparația capitală a acoperișului Gimnaziului din s. Rîșcova</t>
  </si>
  <si>
    <t>Reparația capitală a blocurilor sanitare la Grădinița din s. Slobozia-Dușca</t>
  </si>
  <si>
    <t>Reparația Casei de cultură din s. Slobozia-Dușca</t>
  </si>
  <si>
    <t>Reparația acoperișului OMF din s. Zăicana</t>
  </si>
  <si>
    <t>1.12</t>
  </si>
  <si>
    <t>Reparația Centrului pentru tineret din s. Mălăieștii Noi</t>
  </si>
  <si>
    <t>1.13</t>
  </si>
  <si>
    <t>în lucru</t>
  </si>
  <si>
    <t>Reparația capitală a cantinei Grădiniței din s. Coșernița</t>
  </si>
  <si>
    <t>Realizarea împrejmuirii în jurul Grădiniței din s. Zăicana</t>
  </si>
  <si>
    <t>Reparația capitală a Grădiniței ”Mesteacănul” din or. Criuleni</t>
  </si>
  <si>
    <t>Reparația capitală a sediului Primăriei com. Bălțata</t>
  </si>
  <si>
    <t>Reparația sălii de ședințe a Primăriei com. Boșcana</t>
  </si>
  <si>
    <t>Reparația sălii sportive din s. Drăsliceni</t>
  </si>
  <si>
    <t>Reparația Grădiniței din s. Dubăsarii Vechi</t>
  </si>
  <si>
    <t>Reparația sistemului de electricitate a Gimnaziului din s. Dolinnoe</t>
  </si>
  <si>
    <t>Termoizolarea pereților exteriori a LT din s. Hîrtopul Mic</t>
  </si>
  <si>
    <t>1.22</t>
  </si>
  <si>
    <t>Reparația cabinetului medical al LT din s. Hîrtopul Mic</t>
  </si>
  <si>
    <t>1.23</t>
  </si>
  <si>
    <t>Reparația rețelelor de canalizare interne a LT din s. Hîrtopul Mare</t>
  </si>
  <si>
    <t>1.24</t>
  </si>
  <si>
    <t>Construcția pieții agricole în com. Hîrtopul Mare</t>
  </si>
  <si>
    <t>1.25</t>
  </si>
  <si>
    <t>Termoizolarea fațadei Grădiniței din s. Hrușova</t>
  </si>
  <si>
    <t>1.26</t>
  </si>
  <si>
    <t>Reparația pavilioanelor și a terenului de joacă la Grădinița din s. Hrușova</t>
  </si>
  <si>
    <t>1.27</t>
  </si>
  <si>
    <t>Renovarea sistemului de electricitate în Grădinița din s. Hrușova</t>
  </si>
  <si>
    <t>1.28</t>
  </si>
  <si>
    <t>Reparația blocului alimentar la Grădinița din s. Hrușova</t>
  </si>
  <si>
    <t>1.29</t>
  </si>
  <si>
    <t>Amenajarea unui bloc alimentar la Centrul de zi pentru copii ”Încredere” din s. Hrușova</t>
  </si>
  <si>
    <t>1.30</t>
  </si>
  <si>
    <t>Termoizolarea fațadei Gimnaziului din s. Hrușova</t>
  </si>
  <si>
    <t>1.31</t>
  </si>
  <si>
    <t>Amenajarea stadionului din com. Hrușova</t>
  </si>
  <si>
    <t>1.32</t>
  </si>
  <si>
    <t>Amenajarea terenului sportiv în s. Ișnovăț</t>
  </si>
  <si>
    <t>1.33</t>
  </si>
  <si>
    <t>Amenajarea unui teren sportiv la Grădinița din s. Slobozia-Dușca</t>
  </si>
  <si>
    <t>1.34</t>
  </si>
  <si>
    <t>Renovarea sistemului de iluminare a Gimnaziului din s. Ișnovăț</t>
  </si>
  <si>
    <t>1.35</t>
  </si>
  <si>
    <t>Reparația Grădiniței din s. Izbiște și amenajarea unui teren de joacă</t>
  </si>
  <si>
    <t>1.36</t>
  </si>
  <si>
    <t>Reparația CMF din s. Izbiște</t>
  </si>
  <si>
    <t>1.37</t>
  </si>
  <si>
    <t>Reparația capitală a Casei de cultură din s. Corjova</t>
  </si>
  <si>
    <t>1.38</t>
  </si>
  <si>
    <t>Termoizolarea Gimnaziului din s. Corjova</t>
  </si>
  <si>
    <t>1.39</t>
  </si>
  <si>
    <t>Reparația capitală a Grădiniței din s. Bălăbănești</t>
  </si>
  <si>
    <t>1.40</t>
  </si>
  <si>
    <t>Reparația capitală a Casei sociale din com. Bălăbănești</t>
  </si>
  <si>
    <t>1.41</t>
  </si>
  <si>
    <t>Reparația Grădiniței din s. Cruglic</t>
  </si>
  <si>
    <t>1.42</t>
  </si>
  <si>
    <t>Executarea împrejmuirii cimitirului din s. Cruglic</t>
  </si>
  <si>
    <t>1.43</t>
  </si>
  <si>
    <t>Reparația pardoselelor la et.1 al Gimnaziului din s. Coșernița</t>
  </si>
  <si>
    <t>1.44</t>
  </si>
  <si>
    <t>reparat</t>
  </si>
  <si>
    <t>Amenajarea unui teren de joaca pentru copii în s. Coșernița</t>
  </si>
  <si>
    <t>1.45</t>
  </si>
  <si>
    <t>Reparația sediului Primăriei s. Dubăsarii Vechi</t>
  </si>
  <si>
    <t>1.46</t>
  </si>
  <si>
    <t>Reparația capitală a bloclui alimentar și sălii de festivități Ș.P. din or. Criuleni</t>
  </si>
  <si>
    <t>1.47</t>
  </si>
  <si>
    <t>Reparația capitală a Oficiului Medicilor de Familie</t>
  </si>
  <si>
    <t>1.48</t>
  </si>
  <si>
    <t>2500.0</t>
  </si>
  <si>
    <t>Reparația capitală a cantinei Gimnaziului din s. Jevreni</t>
  </si>
  <si>
    <t>1.49</t>
  </si>
  <si>
    <t>Reparația capitală a sălii de sport a Gimnaziului din s. Stețcani</t>
  </si>
  <si>
    <t>1.50</t>
  </si>
  <si>
    <t>Reparația capitală a cantinei Gimnaziului din s. Stețcani</t>
  </si>
  <si>
    <t>1.51</t>
  </si>
  <si>
    <t>Reparația sălii festive a Gimnaziului din s. Slobozia-Dușca</t>
  </si>
  <si>
    <t>1.52</t>
  </si>
  <si>
    <t>Reparația scărilor de la intrare a Gimnaziului din s. Hîrtopul Mare</t>
  </si>
  <si>
    <t>1.53</t>
  </si>
  <si>
    <t>Reparația împrejmuirii Gimnaziului din s. Zăicana</t>
  </si>
  <si>
    <t>1.54</t>
  </si>
  <si>
    <t>Reparația acoperișului Gimnaziului din s. Pașcani</t>
  </si>
  <si>
    <t>1.55</t>
  </si>
  <si>
    <t>Reparația acoperișului sălii sportive a Gimnaziului din s. Bălăbănești</t>
  </si>
  <si>
    <t>1.56</t>
  </si>
  <si>
    <t>Reparația cabinetului metodic al Gimnaziului din s. Bălăbănești</t>
  </si>
  <si>
    <t>1.57</t>
  </si>
  <si>
    <t>Reparația scărilor de la intrare la Gimanziul din s. Izbiște</t>
  </si>
  <si>
    <t>1.58</t>
  </si>
  <si>
    <t>Reparația cantinei LT din s. Cimișeni</t>
  </si>
  <si>
    <t>1.59</t>
  </si>
  <si>
    <t>Reparația capitală a acoperișului LT din or. Criuleni</t>
  </si>
  <si>
    <t>1.60</t>
  </si>
  <si>
    <t>Reparația sălii festive a LT din s. Cruglic</t>
  </si>
  <si>
    <t>1.61</t>
  </si>
  <si>
    <t>Reparația stadionului raional</t>
  </si>
  <si>
    <t>1.62</t>
  </si>
  <si>
    <t>Construcția acoperișului blocului de studii al LT din s. Boșcana</t>
  </si>
  <si>
    <t>1.63</t>
  </si>
  <si>
    <t>Reparația capitală a bucătăriei LT din s. Mașcăuți</t>
  </si>
  <si>
    <t>1.64</t>
  </si>
  <si>
    <t>Reparația blocului adiministrativ a LT din s. Mașcăuți</t>
  </si>
  <si>
    <t>1.65</t>
  </si>
  <si>
    <t>Reparația capitală a cantinei LT din s. Dubăsarii Vechi</t>
  </si>
  <si>
    <t>1.66</t>
  </si>
  <si>
    <t>Reparația acoperișului LT din s. Dubăsarii Vechi</t>
  </si>
  <si>
    <t>1.67</t>
  </si>
  <si>
    <t xml:space="preserve">Amenajarea teritoriului Căminului cultural din s. Stețcani </t>
  </si>
  <si>
    <t>1.68</t>
  </si>
  <si>
    <t>Renovarea sistemului de încălzirea LT din s. Cruglic</t>
  </si>
  <si>
    <t>1.69</t>
  </si>
  <si>
    <t>Reparația capitală a cantinei Gimnaziului din s. Bălțata</t>
  </si>
  <si>
    <t>1.70</t>
  </si>
  <si>
    <t>Reparația capitală a sediuluiOMF Jevreni</t>
  </si>
  <si>
    <t>1.71</t>
  </si>
  <si>
    <t>Proiectarea și construcția acoperișulșului LT Mălăieștii Noi</t>
  </si>
  <si>
    <t>1.72</t>
  </si>
  <si>
    <t>Reparația Casei de cultură din s. Bălăbănești</t>
  </si>
  <si>
    <t>1.73</t>
  </si>
  <si>
    <t>Reparația Grădiniței din s. Răculești</t>
  </si>
  <si>
    <t>1.74</t>
  </si>
  <si>
    <t>Reparația taberei de odihnă din s. Dubăsarii Vechi</t>
  </si>
  <si>
    <t>1.75</t>
  </si>
  <si>
    <t>Reparația stadionului din s. Dubăsarii Vechi</t>
  </si>
  <si>
    <t>1.76</t>
  </si>
  <si>
    <t>Reparația Casei de cultură din s. Dubăsarii Vechi</t>
  </si>
  <si>
    <t>1.77</t>
  </si>
  <si>
    <t>Termoizolarea pereților exteriori a LT din s. Mălăieștii Noi</t>
  </si>
  <si>
    <t>1.78</t>
  </si>
  <si>
    <t>Termoizolarea pereților exteriori a Gimnaziului din s. Izbiște</t>
  </si>
  <si>
    <t>1.79</t>
  </si>
  <si>
    <t>Termoizolarea pereților exteriori a Școlii Primare din or. Criuleni</t>
  </si>
  <si>
    <t>1.80</t>
  </si>
  <si>
    <t>Termoizolarea pereților exteriori a Gimnaziului din s. Jevreni</t>
  </si>
  <si>
    <t>1.81</t>
  </si>
  <si>
    <t>Termoizolarea pereților exteriori a LT Din s. Cruglic</t>
  </si>
  <si>
    <t>1.82</t>
  </si>
  <si>
    <t>II. Aprovizionare cu apă potabilă și construcția sistemelor de canalizare</t>
  </si>
  <si>
    <t>Construcția rețelelor de canalizre (sectorul Nr. 1) din or. Criuleni</t>
  </si>
  <si>
    <t>2.1</t>
  </si>
  <si>
    <t>Construcția apeductului și a sistemului de canalizare în com. Bălțata</t>
  </si>
  <si>
    <t>2.2</t>
  </si>
  <si>
    <t>Extinderea apeductului în s. Boșcana</t>
  </si>
  <si>
    <t>2.3</t>
  </si>
  <si>
    <t>Renovarea sistemului de canalizare în s. Cimișeni</t>
  </si>
  <si>
    <t>2.4</t>
  </si>
  <si>
    <t>Construcția sistemului de apeduct și canalizare în com. Hîrtopul Mare</t>
  </si>
  <si>
    <t>2.5</t>
  </si>
  <si>
    <t>Construcția sistemului de apeduct și canalizare în com. Hrușova</t>
  </si>
  <si>
    <t>2.6</t>
  </si>
  <si>
    <t>Construcția rețelelor de apeduct și canalizare în s. Izbiște</t>
  </si>
  <si>
    <t>2.7</t>
  </si>
  <si>
    <t>Reparația sistemului de aprovizionare cu apă a fîntîni arteziene nr. 212 din s. Jevreni</t>
  </si>
  <si>
    <t>2.8</t>
  </si>
  <si>
    <t>Construcția etapei II a sistemului de canalizare din s. Bălăbănești</t>
  </si>
  <si>
    <t>2.9</t>
  </si>
  <si>
    <t>Finalizarea proiectului ”Construcția sistemei de canalizare și stației de purificare” în com. Răculești</t>
  </si>
  <si>
    <t>2.10</t>
  </si>
  <si>
    <t>Extinderea stației de epurare din s. Corjova</t>
  </si>
  <si>
    <t>2.11</t>
  </si>
  <si>
    <t>III. Gazificarea și termoficarea instituțiilor bugetare</t>
  </si>
  <si>
    <t>Renovarea sistemului de încălzire la primul etaj al Grădiniței din s. Hrușova</t>
  </si>
  <si>
    <t>3.1</t>
  </si>
  <si>
    <t>Reparația sistemului de încălzire a Gimnaziului din s. Coșernița</t>
  </si>
  <si>
    <t>3.2</t>
  </si>
  <si>
    <t>Renovarea sistemei de încălzire a sediului Primăriei com. Boșcana</t>
  </si>
  <si>
    <t>3.3</t>
  </si>
  <si>
    <t>IV. Acțiuni pentru ocrotirea Mediului</t>
  </si>
  <si>
    <t>Acțiuni privind stoparea inundației s. Măgdăcești</t>
  </si>
  <si>
    <t>4.1</t>
  </si>
  <si>
    <t>proiect</t>
  </si>
  <si>
    <t>Evacuarea apelor pluviale de pe bd. Biruința, or. Criuleni</t>
  </si>
  <si>
    <t>4.2</t>
  </si>
  <si>
    <t xml:space="preserve">Consolidarea proceselor de eroziune prin stoparea alunecărilor de teren, amenajarea hidrogeologică și silvică </t>
  </si>
  <si>
    <t>4.3</t>
  </si>
  <si>
    <t>Amenajarea terenului sportiv  din s. Ișnovăț</t>
  </si>
  <si>
    <t>4.4</t>
  </si>
  <si>
    <t>Amenajarea parcului din s. Dubăsarii Vechi</t>
  </si>
  <si>
    <t>4.5</t>
  </si>
  <si>
    <t>Amenajarea parcului din s. Ișnovăț</t>
  </si>
  <si>
    <t>4.6</t>
  </si>
  <si>
    <t>V. Aprovizionarea cu energie electrică și construcția drumurilor</t>
  </si>
  <si>
    <t>Reabiltiarea sistemului de iluminare în s. Mașcăuți</t>
  </si>
  <si>
    <t>5.1</t>
  </si>
  <si>
    <t>Reparația a 3km de drum în varianta albă în s. Mașcăuți</t>
  </si>
  <si>
    <t>5.2</t>
  </si>
  <si>
    <t>Reparația capitală a drumurilor locale din s. Măgdăcești</t>
  </si>
  <si>
    <t>5.3</t>
  </si>
  <si>
    <t>Reparația drumurilor locale din com. Miclești</t>
  </si>
  <si>
    <t>5.4</t>
  </si>
  <si>
    <t>Reparația drumurilor locale din com. Răculești</t>
  </si>
  <si>
    <t>5.5</t>
  </si>
  <si>
    <t>Reparația capitală a podului din s. Rîșcova</t>
  </si>
  <si>
    <t>5.6</t>
  </si>
  <si>
    <t>Extinderea sistemului de iluminare stradală din s. Slobozia-Dușca</t>
  </si>
  <si>
    <t>5.7</t>
  </si>
  <si>
    <t>Reparația drumurilor locale și a trotuarelor din or. Criuleni</t>
  </si>
  <si>
    <t>5.8</t>
  </si>
  <si>
    <t>Extinderea sistmeului de iluminare stradală în or. Criuleni</t>
  </si>
  <si>
    <t>5.9</t>
  </si>
  <si>
    <t>Renovarea sistemului de iluminare stradală în s. Onițcani</t>
  </si>
  <si>
    <t>5.10</t>
  </si>
  <si>
    <t>Reparația drumului de acces către cimitirul din s. Sagaidac</t>
  </si>
  <si>
    <t>5.11</t>
  </si>
  <si>
    <t>Reabilitarea sistemului de iluminare în s. Boșcana</t>
  </si>
  <si>
    <t>5.12</t>
  </si>
  <si>
    <t>Construcția unui pod la stadionul din s. Cimișeni</t>
  </si>
  <si>
    <t>5.13</t>
  </si>
  <si>
    <t>Reparația capitală a 2 poduri din com. Drăsliceni</t>
  </si>
  <si>
    <t>5.14</t>
  </si>
  <si>
    <t>Reparația drumurilor locale din com. Drăsliceni</t>
  </si>
  <si>
    <t>5.15</t>
  </si>
  <si>
    <t>Reparația drumurilor locale din s. Dubăsarii Vechi</t>
  </si>
  <si>
    <t>5.16</t>
  </si>
  <si>
    <t>Reparația în varianta albă a 2,0 km de drum în s. Dolinnoe</t>
  </si>
  <si>
    <t>5.17</t>
  </si>
  <si>
    <t>Renovarea sistemului de iluminare stradală în com. Dolinnoe</t>
  </si>
  <si>
    <t>5.18</t>
  </si>
  <si>
    <t>Extinderea sistemului de iluminare stradală în com. Hrușova</t>
  </si>
  <si>
    <t>5.19</t>
  </si>
  <si>
    <t>Reparația drumurilor locale în com. Hrușova</t>
  </si>
  <si>
    <t>5.20</t>
  </si>
  <si>
    <t>Construcția unui pod peste r. Ichel în com. Hrușova</t>
  </si>
  <si>
    <t>5.21</t>
  </si>
  <si>
    <t>Reparația drumurilor locale din s. Ișnovăț</t>
  </si>
  <si>
    <t>5.22</t>
  </si>
  <si>
    <t>Renovarea sistemului de iluminare stradală în com. Bălțata</t>
  </si>
  <si>
    <t>5.23</t>
  </si>
  <si>
    <t>Renovarea sistemului de iluminare stradală în s. Jevreni</t>
  </si>
  <si>
    <t>5.24</t>
  </si>
  <si>
    <t>Extinderea sistemului de iluminare stradală în s. Corjova</t>
  </si>
  <si>
    <t>5.25</t>
  </si>
  <si>
    <t>Reparația drumurilor locale din com. Bălăbănești</t>
  </si>
  <si>
    <t>5.26</t>
  </si>
  <si>
    <t>Renovarea sistemului de iluminare stradală în s. Coșernița</t>
  </si>
  <si>
    <t>5.27</t>
  </si>
  <si>
    <t>Reparația drumului de acces către s. Mărdăreuca</t>
  </si>
  <si>
    <t>5.28</t>
  </si>
  <si>
    <t>Reparația drumurilor locale din s. Coșernița</t>
  </si>
  <si>
    <t>5.29</t>
  </si>
  <si>
    <t>Iluninarea stradală s. Ișnovăț</t>
  </si>
  <si>
    <t>5.30</t>
  </si>
  <si>
    <t>VI. Elaborarea proiectelor pentru construcția obiectelor de menire socio-culturale</t>
  </si>
  <si>
    <t>Proiectarea unei porțiuni de canalizare din s. Rîșcova</t>
  </si>
  <si>
    <t>6.1</t>
  </si>
  <si>
    <t>Lucrări de proiectare pentru organizarea evacuării apelor pluviale și lichidarea riscului de înec al s. Măgdăcești</t>
  </si>
  <si>
    <t>6.2</t>
  </si>
  <si>
    <t>Elaborarea Planului Urbanistic General al s. Jevreni</t>
  </si>
  <si>
    <t>6.3</t>
  </si>
  <si>
    <t>VII IMSP CMF Criuleni</t>
  </si>
  <si>
    <t>Ameliorarea bazei tehnico-materiale</t>
  </si>
  <si>
    <t>7.1</t>
  </si>
  <si>
    <t>Reparația OMF Cimișeni, sistemului de canalizare , ingrădirea</t>
  </si>
  <si>
    <t>CS APL</t>
  </si>
  <si>
    <t>7.2</t>
  </si>
  <si>
    <t>Reparația și dotarea Centrului Comunitar de Sănătate Mintală</t>
  </si>
  <si>
    <t>CS,APL</t>
  </si>
  <si>
    <t>7.3</t>
  </si>
  <si>
    <t>Reparația capitală OMF Miclești</t>
  </si>
  <si>
    <t>7.4</t>
  </si>
  <si>
    <t>Reparația rețelelor inginerești CS Criuleni(electricitatea, energia termică)</t>
  </si>
  <si>
    <t>7.5</t>
  </si>
  <si>
    <t xml:space="preserve">Reparația ascensoarelor Criuleni </t>
  </si>
  <si>
    <t>VIII. IMSP CS Criuleni</t>
  </si>
  <si>
    <t>Finisarea reparației secției chirurgie a IMSP  ”Spitalul raional Criuleni</t>
  </si>
  <si>
    <t>8.1</t>
  </si>
  <si>
    <t>DCGCA, APL 1I</t>
  </si>
  <si>
    <t>Reconstrucţia şi renovarea acoperișului blocului central și a secției bolilor infecțioase a IMSP  ” Spitalul raional Criuleni”</t>
  </si>
  <si>
    <t>8.2</t>
  </si>
  <si>
    <t>Reconstrucţia secţiei patomorfopatologie ( morga)</t>
  </si>
  <si>
    <t>8.3</t>
  </si>
  <si>
    <t>Forarea sondei arteziene şi asigurarea cu apă potabilă calitativă a  IMSP ”Spitalul raional Criuleni”</t>
  </si>
  <si>
    <t>8.4</t>
  </si>
  <si>
    <t>Izolarea termincă a tuturor pereţilor exteriori cu 15 cm polisteren expandat ignifugat de faţadă şi modernizarea energetică a tîmplăriei exterioare a IMSP SR  Criuleni</t>
  </si>
  <si>
    <t>8.5</t>
  </si>
  <si>
    <t>Reparația secţiei reanimare a IMSP "Spitalul raional Criuleni"</t>
  </si>
  <si>
    <t>8.6</t>
  </si>
  <si>
    <t>Construcţia punctului de trecere şi securitate</t>
  </si>
  <si>
    <t>8.7</t>
  </si>
  <si>
    <t>Montarea cazangeriei autonome pe bază  de biomasă</t>
  </si>
  <si>
    <t>8.8</t>
  </si>
  <si>
    <t>Reparaţia curentă a coridoarelor şi cabinetelor secţiei consultative</t>
  </si>
  <si>
    <t>8.9</t>
  </si>
  <si>
    <t>IX.Construcții capitale</t>
  </si>
  <si>
    <t>Finalizarea lucrărilor la construcția mansardei la sediul Primăriei s. Rîșcova</t>
  </si>
  <si>
    <t>Construcția anexei la Grădinița din s. Zăicana</t>
  </si>
  <si>
    <t>Construcția Centrului Cultural Sportiv s. Măgdăcești</t>
  </si>
  <si>
    <t>________</t>
  </si>
  <si>
    <t>Construcția grădiniței de copii s. Ișnovăț</t>
  </si>
  <si>
    <t>Construcția rețelelor de canalizare s. Ișnovăț</t>
  </si>
  <si>
    <t>Construcția anexei și a sălii de sport la LT din s. Dubăsarii Vechi</t>
  </si>
  <si>
    <t xml:space="preserve">I. Sporirea accesului şi a gradului de participare la educaţie </t>
  </si>
  <si>
    <t>Extinderea accesului la educaţia timpurie de calitate, astfel încît să fie asigurată sporirea ratei de includere în educaţia preşcolară: - a copiilor de 3-6 ani de la 87,4%, în 2016;  a copiilor de 6-7 ani – de la 96,2%, în 2016.</t>
  </si>
  <si>
    <t>9.1</t>
  </si>
  <si>
    <t>Identificarea timpurie a necesităţilor individuale ale copiilor pe domenii de dezvoltare şi intervenţia precoce în vederea abilitării/reabilitării acestora.</t>
  </si>
  <si>
    <t>50  buget SAP</t>
  </si>
  <si>
    <t>Direcţia Educaţie, SAP,</t>
  </si>
  <si>
    <t>31 de copii cu CES, investigaţi de către Serviciul de Asistenţă Psihopedagogică (SAP)</t>
  </si>
  <si>
    <t>9.2</t>
  </si>
  <si>
    <t>Abordarea sistemică a serviciilor de educaţie timpurie prin promovarea colaborării dintre educaţie, ocrotirea sănătăţii şi asistenţa socială prin oferirea de servicii integrate..</t>
  </si>
  <si>
    <t>Administraţiile instit.preşcolare</t>
  </si>
  <si>
    <t xml:space="preserve"> La nivel de raion activează echipa mobilă a Serviciului de Asistenţă Psihopedagocică,  inclusiv evaluarea pregătirii copilului către şcoală. S-a atins indicele de 97,2 % de instituţionalizare a copiilor în grădiniţe.</t>
  </si>
  <si>
    <t>Asigurarea accesului la învăţămîntul general obligatoriu şi de 12 ani (colegiu, liceu sau studii secundare profesionale), astfel încît, pînă în anul rata de înrolare a persoanelor de pînă la 19 ani să fie de 80%.</t>
  </si>
  <si>
    <t>10.1</t>
  </si>
  <si>
    <t>Elaborarea şi implementarea măsurilor de prevenire şi diminuare a absenteismului şcolar</t>
  </si>
  <si>
    <t>10  buget   institutut</t>
  </si>
  <si>
    <t>Direcţia Educaţie</t>
  </si>
  <si>
    <t xml:space="preserve">Există Plan de acţiuni. Abandon şcolar nu s-a înrtegistrat. Şcolarizarea  -100%  </t>
  </si>
  <si>
    <t>10.2</t>
  </si>
  <si>
    <t xml:space="preserve">Extinderea ofertei de servicii psihopedagogice şi de consiliere în carieră. </t>
  </si>
  <si>
    <t>10000  fond EI</t>
  </si>
  <si>
    <t xml:space="preserve">Admninistraţiile şcolare </t>
  </si>
  <si>
    <t xml:space="preserve"> Pe parcursul anului, pe zone, au fost organizate 5 traininguri de instruire pentru părinţii care au copii cu dizabilităţi şi cu CES (au participat 121 de familii, s-au cheltuit 11625 de lei). Au fost organizate 2 mese rotunde. Beneficiari au fost 61 de persoane. S-au organizat 2 ateliere de lucru pentru familiile cu copii cu dizabilităţi şi cu CES (60 de persoane. În a doua jumătate a lunii iunie, 16 copii cu dizabilităţi severe şi 8 părinţi au participat la şcoala de vară la pensiunea Holercani. În cadrul activităţilor de la şcoala de vară au fost implicaţi specialişti din diferite domenii. Pentru aceasta s-au cheltuit 47800 de lei. Anual instituţiile raportzează despre soarta absolvenţilor  - continuarea studiilor</t>
  </si>
  <si>
    <t>Promovarea şi asigurarea educaţiei incluzive la nivel de sistem educaţional, astfel încît să se realizeze o creştere anuală cu cel puţin 10% a ratei de accesul a copiilor cu cerinţe educaţionale speciale la educaţie.</t>
  </si>
  <si>
    <t>11.1</t>
  </si>
  <si>
    <t>Asigurarea asistenţei psihopedagogice  şi edcaţionale necesare dezvoltării copilului cu CES (servicii, centre, cadru didactic de sprijin, psiholog, etc.).</t>
  </si>
  <si>
    <t>1100 fondul ed inclusiva</t>
  </si>
  <si>
    <t>Direcţia Educaţie, SAP, CREI,</t>
  </si>
  <si>
    <t xml:space="preserve">În Direcţia Educaţe activează Serviciul de Asistenţă Psihopedagogică.  În 28 de instituţii sunt create Centre pentru Educaţia Incluzivă. Din fondul pentru educaţia incluzivă s-au achitat salariile la 31 de unităţi de cadre didactice de sprijin. Instituţiile de învăţământ liceal dispun de unitate de psiholog şcolar. </t>
  </si>
  <si>
    <t>11.2</t>
  </si>
  <si>
    <t>Consolidarea capacităţilor instituţionale prin dotarea CREI cu materiale şi  echipamente necesare pentru instruirea şi asistenţa copii-lor cu CES incluşi în învăţămîntul de masă.</t>
  </si>
  <si>
    <t>200 fond EI</t>
  </si>
  <si>
    <t xml:space="preserve">Direcţia Educaţie, CREI </t>
  </si>
  <si>
    <t>Din fondul pentru educaţia inclizivă s-au dotat 28 de Centre  cu materiale şi  echipamente necesare pentru instruirea şi asistenţa psihopedagogică</t>
  </si>
  <si>
    <t>Asigurarea condiţiilor şi implementarea acţiunilor în vederea îmbunătăţirii frecvenţei şi reducerii abandonului şcolar în învăţămîntul primar şi secundar general cu cel puţin 0,5% anual.</t>
  </si>
  <si>
    <t>12.1</t>
  </si>
  <si>
    <t>Elaborarea şi implementarea Programului raional şi planului de acţiuni pentru combaterea abandonului şcolar în învăţămîntul general.</t>
  </si>
  <si>
    <t xml:space="preserve">Direcţia Educaţie, Admninistraţiile instituţiilor educaţionale, </t>
  </si>
  <si>
    <t xml:space="preserve">S-a elaborat Plaul raional de acţiuni,  s-a instituit grupul mobil de lucru, a fost organizată alimentaţia gratuită a elevilor din clasele primare şi a celor din familiile social-vulnerabile din ciclul gimnazial. 
A funcţionat schema de închiriere a manualelor, iar elevii din familiile social vulnerabile, la închirierea manualelor, au anumite facilităţi. Elevii din cl. I- IV sunt asiguraţi gratuit cu manuale şcolare. 
La începutul fiecărui an şcolar, copiii din familiile defavorizate beneficiază de ajutoare materiale.Fiecare instituţie are planul său. </t>
  </si>
  <si>
    <t>12.2</t>
  </si>
  <si>
    <t>Facilitarea transportării organizate a elevilor</t>
  </si>
  <si>
    <t>350    c/raionala</t>
  </si>
  <si>
    <t>Administraţiile şcolare</t>
  </si>
  <si>
    <t>Avem 5 autobuze şcolare care transportă elevii din localităţile care nu dispun de instituţie şcolară. S-au transportat 279 de elevi (3,75 %). Din ei, 76 de elevi sunt din treapta primară, 105 elevi - treapta gimnazială şi 98 de elevi - treapta liceală. Se achită transportarea elevilor  din satul Valea Coloniţei, Chetrosu, Logăneşti şi Zolonceni.</t>
  </si>
  <si>
    <t xml:space="preserve"> III.Integrarea eficienta a TIC în educaţie: Resurse material-tehnice şi informaţionale</t>
  </si>
  <si>
    <t>Dezvoltarea competenţelor digitale prin elaborarea şi aplicarea conţinuturilor educaţionale digitale în procesul de învăţămînt.</t>
  </si>
  <si>
    <t>13.1</t>
  </si>
  <si>
    <t>Formarea şi  motivarea cadrelor didactice pentru utilizarea TIC în educaţie, inclusiv în scopul  creării  şi publicării  propriilor conţinuturi digitale.</t>
  </si>
  <si>
    <t>33 bugetele instituţiilor</t>
  </si>
  <si>
    <t>Direcţia Educaţie, Administraţiile şcolare</t>
  </si>
  <si>
    <t>S-a organizat şi monitorizat participarea  la cursuri de perfecţionare a 121 de cadre didactice (150 ore/credite) organizate în Centrele republicane de formare continuă abilitate, inclusiv: Institutul de formare continuă – 86 cadre, Institutul de Ştiinţe ale Educaţiei – 20 cadre, UPS ,,Ion Creangă” – 5 cadre, USEFS – 4 cadre, CTICE – 2 cadre, Centrul Educaţional ,,Pas cu Pas”- 4 cadre. 32 de cadre didactice au participat la stagii de formare la diferite module (75 ore/10 credite), inclusiv 27 cadre – IFC, 3 cadre – IŞE, 1 cadru – CTICE, 1 cadru – US din Tiraspol</t>
  </si>
  <si>
    <t>13.2</t>
  </si>
  <si>
    <t>Organizarea promovării a bunelor practici a cadrelor didactice de acces/dotare/utilizare a TIC prin seminare, pagini de socializare, site-uri</t>
  </si>
  <si>
    <t>10000 bigetul DE</t>
  </si>
  <si>
    <t>A fost generalizată experienţa a 2 cadre didactice: ,,Utilizarea tehnologiilor informaţionale la lecţiile de matematică” ( LT ,,N.Donici” Dubăsarii Vechi) şi ,,Promovarea practicilor eficiente de organizare a procesului educaţional centrat pe copil” (grăd. Oniţcani). Aspecte din experienţa unor cadre didactice sunt publicate în ziarele republicane, revista
Învăţătorul modern, postare pe paginile de facebook ale instituţiilor de învăţământ,
panouri/portofolii, materiale audio-vizuale în cabinetele metodice ale instituţiilor.</t>
  </si>
  <si>
    <t>IV. Dezvoltarea, sprijinirea şi motivarea cadrelor didactice pentru asigurarea educaţiei de calitate. Resursele umane.</t>
  </si>
  <si>
    <t>Sporirea atractivităţii profesiei de cadru didactic, atragerea şi menţinerea cadrelor performante în sistem, astfel încît vîrsta medie a cadrelor didactice în sistemul de învăţămînt să scadă cu 1 an  şi rata abandonului timpuriu al activităţii didactice să se diminueze cu 3%.</t>
  </si>
  <si>
    <t>14.1</t>
  </si>
  <si>
    <t xml:space="preserve">Acordare unui ajutor material unic cadrelor didactice tinere la angajare pentru procurarea de suporturi didactice şi a altor materiale necesare în activitate. </t>
  </si>
  <si>
    <t>Consiliul raional, Direcţia Educaţie</t>
  </si>
  <si>
    <t xml:space="preserve">Anual, ca tradiţie, Consiliul Raional alocă tiunerilor specialişti un ajutor material unic,  la început de cale, în sumă  a câte 5 mii de lei, care li se înmânează  de Ziua profesională a Lucrătorilor din învăţământ. Prima a fost acordată la 11 tineri specialişti încadraţi în primul an de activiate. </t>
  </si>
  <si>
    <t>14.2</t>
  </si>
  <si>
    <t>Asigurarea facilităţilor acordate  cadrelor didactice tinere care se angajează  în instituţiile de învăţămînt.</t>
  </si>
  <si>
    <t>350 alocaţii centralizate</t>
  </si>
  <si>
    <t>Direcţia Educaţie;</t>
  </si>
  <si>
    <t xml:space="preserve"> În cadrul şcolii ,,Tânărul specialist”, au activat 21 de tineri specialişti încadraţi în activitatea a 17 instituţii de învăţământ din raion: 11 tineri specialişti în I an de activitate; 3 tineri specialişti – în al II-lea an şi 7 tineri specialişti – în al III-lea an de activitate.  Lor li s-au acordat îndemnizaţiile pentru tineri specialişti  Direcţia Educaţie  a desfăşurat pentru ei 15 seminare instructiv-metodice.</t>
  </si>
  <si>
    <t>Asigurarea unui echilibru cantitativ între oferta şi cererea de cadre didactice, astfel încît procesul de studii în toate instituţiile sistemului să fie asigurat integral cu cadre didacti-ce calificate pe discipline de studiu.</t>
  </si>
  <si>
    <t>15.1</t>
  </si>
  <si>
    <t xml:space="preserve">Instituirea şi monitorizarea unui registru raional al absolvenţilor care-şi fac studiile în instituţiile pedagogice; </t>
  </si>
  <si>
    <t>1 bugetul DE</t>
  </si>
  <si>
    <t>Diracţia Educaţie, Instituţiile şcolare.</t>
  </si>
  <si>
    <t>S-a elaborat registrul de evidenţă a  absolvenţilor din şcolile raionului  înmatriculaţi în instituţiile pedagogice.</t>
  </si>
  <si>
    <t>15.2</t>
  </si>
  <si>
    <t>Renovarea şi gestionarea bazei de date a cadrelor didactice pe niveluri de învăţămînt şi discipline de studiu.</t>
  </si>
  <si>
    <t>Fiecare responsabil după disciplinele de studii din cadrul Centrului metodic duce evidenţa cadrelor didactice la  disciplina sa, pe care o gestionează şi  anual  renovează</t>
  </si>
  <si>
    <t>Formarea profesională continuă a cîte cel puţin 5% anual din numărul total de personal didactic şi managerial în problematica asigurării accesului relevanţei şi calităţii educaţiei.</t>
  </si>
  <si>
    <t>16.1</t>
  </si>
  <si>
    <t>Formarea continuă a învăţătorilor privind evaluarea criterială prin discriptori ai rezultatelor învăţării.</t>
  </si>
  <si>
    <t>30000 bugetul instituţiilor</t>
  </si>
  <si>
    <t>144 de cadre didactice din învăţământul primar au participat la stagii de formare la modulul tematic ,,Evaluarea criterială prin descriptori în învăţământul primar” (IŞE, 24 ore)</t>
  </si>
  <si>
    <t>16.2</t>
  </si>
  <si>
    <t>Îmbunătăţirea  asistenţei metodice a  cadrelor didactice prin diversificarea  formelor de activitate: conferinţe, ateliere de lucru, seminare,  traininguri.</t>
  </si>
  <si>
    <t>10  bugetul DE</t>
  </si>
  <si>
    <t>Diracţia Educaţie .</t>
  </si>
  <si>
    <t xml:space="preserve">Întru realizarea obiectivelor elaborate în ateliere (august 2016), de către colaboratorii DE, responsabilii la disciplinele de studiu, conducătorii reuniunilor metodice au fost organizate şi desfăşurate 32 de seminare teoretico-practice la specialitate pentru cadrele didactice din raion (în baza instituţiilor din raion). Subiectele seminarelor, temele de cercetare ale comisiilor metodice şi-au găsit reflectare în cadrul celor 38 de ore publice prezentate de cadrele didactice din instituţiile gazdă,
în activitatea atelierelor de lucru, fiind realizat schimbul de experienţă, dezbateri asupra unor probleme. A fost desfăşurată conferinţa "Acces, Relevanţă, Calitate" </t>
  </si>
  <si>
    <t>V. Asigurarea coeziunii sociale pentru oferirea unei educaţii de calitate:  parteneriat educaţional</t>
  </si>
  <si>
    <t>Dezvoltarea relaţiilor de colaborare între toţi actorii educaţionali pentru crearea unui sistem funcţional de monitorizare a situaţiei copiilor din diferite categorii de familii;</t>
  </si>
  <si>
    <t>17.1</t>
  </si>
  <si>
    <t>Împlicarea socităţii civile în procesul decizional al şcolii prin reprezentanţii consiliului de administraţie;</t>
  </si>
  <si>
    <t>Direcţia Educaţie, adminisraţiile instituţ şcolare</t>
  </si>
  <si>
    <t>În fiecare instituţie de învăţământ activează Consiliile de Administraţie, instituite prin ordin de către Direcţia Educaţie, în componenţa cărora sunt : un reprezentant al părinţilor, un reprezentant al APL I, un reprezentant a Consiliului Elevilor şi 2 cadre didactice delegate de către Consiliul Profesoral al instituţei. Actuala componenţă este  validată până în anul 2020.</t>
  </si>
  <si>
    <t>17.2</t>
  </si>
  <si>
    <t>Evidenţa şi monitorizarea situaţiei copiilor rămaşi temporar fără îngrijirea părintească din motivul plecării peste hotare;</t>
  </si>
  <si>
    <t>La evidenţă avem 1035 de copii cu un părinte plecat peste hotare şi  971 de copii cu ambii părinţi plecaţi.  Elevii din categoriile menţionate sunt luaţi la evidenţă şi înscrişi în listele din registrul de evidenţă a grupurilor de risc din instituţie. Fiecare diriginte completează Paşaportul clasei, astfel duce evidenţa şi ţine la control fiecare copil din clasă. Frecvenţa acestor elevi la ore, comportamentul este monitorizat zilnic de administraţia instituţiei, dirigintele de clasă. Copiii din aceste categorii sunt integraţi în cercuri, secţii sportive, activităţi extracurriculare. După necesitate, primesc consiliere psihologică din partea psihologului şcolar sau a Serviciului de asistenţă psihopedagogică. După necesitate, echipa multidisciplinară din localitate întreprinde vizite la domiciliul acestor copii etc</t>
  </si>
  <si>
    <t>Asigurarea unui mediu şcolar protectiv, capabil să prevină violenţa faţă de copii şi să intervină prompt pentru identificarea, referirea şi asistenţa copiilor victime ale violenţei.</t>
  </si>
  <si>
    <t>18.1</t>
  </si>
  <si>
    <t>Încurajarea constituirii şi susţinerea activităţii consiliilor elevilor la nivel local şi raional ca platformă de comunicare şi de  evaluare a politicilor educaţionale.</t>
  </si>
  <si>
    <t>În fiecare instituţie sunt instituite şi activează Consiliile de elevi  - 32 la număr., care activează în baza Regulamentelor proprii.</t>
  </si>
  <si>
    <t>18.2</t>
  </si>
  <si>
    <t>Formarea continuă la nivel local a cadrelor manageriale şi didactice referitor la organizarea instituţională şi intervenţia lucrătorilor instituţiilor de învăţămînt în cazurile de abuz, neglijare, exploatare, trafic al copilului.</t>
  </si>
  <si>
    <t>33 bugetul instituţiilor</t>
  </si>
  <si>
    <t xml:space="preserve">Direcaţia Educaţie,  Instituţiile de formare continuă, </t>
  </si>
  <si>
    <t>S-au desfăşurat 2 seminare teoretico-practice, cu următoarele subiecte: ”Rolul şcolii, familiei, comunităţii în dezvoltarea multilaterală a elevilor” (organizat şi desfăşurat în gim. Slobozia-Duşca), „Protecţia drepturilor copiilor şi crearea mediului non-violent” (LT „N. Donici” Dubăsarii Vechi), „Rolul / importanţa Consiliilor de elevi în guvernarea democratică a şcolii” (au participat directorii educativi şi preşedinţii Consiilor de elevi din instituţii, moderator: I. Moldovanu). Seminarul-training a fost organizat de CNPAC „Educaţie fără violenţă” pentru diriginţii din instituţiile de învăţământ din raion (găzduit de Centrul UNIT). Seminar instructiv – atelier de formare „Proiectarea şi promovarea activităţilor de prevenire a violenţei faţă de copii, utilizarea metodei „Fir de nisip”, care a fost ghidat de D. Postu, psiholog, formator la CNPAC şi CIDDC (desfăşurat în gim. Oniţcani).</t>
  </si>
  <si>
    <t>I. Îmbunătățirea condițiilor de activitate culturală și creșterea calității produsului cultural.</t>
  </si>
  <si>
    <t xml:space="preserve">Organizarea seminarelor cu tematica:  Cultura în centrul vieții raionului - inspirașie pentru creșterea calității vieții omului. </t>
  </si>
  <si>
    <t>10.0</t>
  </si>
  <si>
    <t>5.0</t>
  </si>
  <si>
    <t>Secţia Cultură şi Turism</t>
  </si>
  <si>
    <t>executat</t>
  </si>
  <si>
    <t>Împlementarea proiectului NOVATECA în 8 localități ale raionului</t>
  </si>
  <si>
    <t>300.0</t>
  </si>
  <si>
    <t>SCT, IREX</t>
  </si>
  <si>
    <t>Organizarea schimbului de experienţă cu colegii din domeniul culturii din Estonia.</t>
  </si>
  <si>
    <t>20.0</t>
  </si>
  <si>
    <t>SCT, sponsori</t>
  </si>
  <si>
    <t>II. Îmbunătăţirea bazei tehnico-materiale a  instituţiilor de cultură şi crearea condiţiilor egale de acces al cetăţenilor la valorile şi progresul cultural.</t>
  </si>
  <si>
    <t>Reparaţii capitale  ale caselor de  cultură  din  satele: Corjova; Slobozia Dușca:</t>
  </si>
  <si>
    <t>500.0</t>
  </si>
  <si>
    <t>3 .200</t>
  </si>
  <si>
    <t>APL, I și II,  PNUD</t>
  </si>
  <si>
    <t xml:space="preserve"> Dotarea instituţiilor de cultură  cu costume naţionale, aparataj de sonorizare, instrumente muzicale, cărţi şi alte documente...</t>
  </si>
  <si>
    <t>50.0</t>
  </si>
  <si>
    <t>45.0</t>
  </si>
  <si>
    <t>APL, SCT</t>
  </si>
  <si>
    <t>Reparaţia  curentă  la  CCT"Gr.Sîrbu", or.Criuleni</t>
  </si>
  <si>
    <t>17.0</t>
  </si>
  <si>
    <t>SCT</t>
  </si>
  <si>
    <t>Procurarea mobilierului pentru SCT</t>
  </si>
  <si>
    <t xml:space="preserve"> Reparaţia pavajului şi amenajarea scuarului : CCT"Gr.Sîrbu" or.Criuleni</t>
  </si>
  <si>
    <t>CRC, SCT</t>
  </si>
  <si>
    <t>III. Promovarea tradiţiilor culturale şi reanimarea meşteşugurilor populare ca produs turistic autohton.</t>
  </si>
  <si>
    <t>Organizarea Festivalului Internațional de folclor "Meșterul Manole", ediția a XI-a</t>
  </si>
  <si>
    <t>Organizarea şi desfăşurarea a 5 festivaluri raionale şi expoziţii a meşterilor populari din raion.</t>
  </si>
  <si>
    <t>70.0</t>
  </si>
  <si>
    <t>Organizarea  Festivalului Naţional al fluierarilor  "Nistrule cu apă lină", s. Corjova</t>
  </si>
  <si>
    <t>25.0</t>
  </si>
  <si>
    <t>APL, SCT, MC</t>
  </si>
  <si>
    <t>Participarea colectivelor artistice în festivalurile republicane.</t>
  </si>
  <si>
    <t>13.0</t>
  </si>
  <si>
    <t>7.0</t>
  </si>
  <si>
    <t>Participarea colectivelor artistice  "Model" în  expoziţiile internaţionale  din cadrul MOLDEXPO</t>
  </si>
  <si>
    <t>3.0</t>
  </si>
  <si>
    <t>Participarea la festivaluri folclorice peste hotarele ţării: Bulgaria, Estonia,  România.</t>
  </si>
  <si>
    <t>200.0</t>
  </si>
  <si>
    <t>APL, SCT, sponsori</t>
  </si>
  <si>
    <t>IX.I Invăţămît, Tineret şi Sport</t>
  </si>
  <si>
    <t>X. CULTURA  și   TURISM</t>
  </si>
  <si>
    <t>10.3</t>
  </si>
  <si>
    <t>10.4</t>
  </si>
  <si>
    <t>10.5</t>
  </si>
  <si>
    <t>10.6</t>
  </si>
  <si>
    <t>10.7</t>
  </si>
  <si>
    <t>10.8</t>
  </si>
  <si>
    <t>10.9</t>
  </si>
  <si>
    <t>10.10</t>
  </si>
  <si>
    <t>10.11</t>
  </si>
  <si>
    <t>10.12</t>
  </si>
  <si>
    <t>10.13</t>
  </si>
  <si>
    <t>10.14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</si>
</sst>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d/m;@"/>
  </numFmts>
  <fonts count="16" x14ac:knownFonts="1">
    <font>
      <sz val="11"/>
      <color theme="1"/>
      <name val="Calibri"/>
      <family val="2"/>
      <scheme val="minor"/>
    </font>
    <font>
      <sz val="11"/>
      <color theme="1"/>
      <name val="Calibri"/>
      <family val="2"/>
      <charset val="238"/>
      <scheme val="minor"/>
    </font>
    <font>
      <b/>
      <sz val="14"/>
      <name val="Times New Roman"/>
      <family val="1"/>
    </font>
    <font>
      <b/>
      <sz val="10"/>
      <name val="Times New Roman"/>
      <family val="1"/>
      <charset val="204"/>
    </font>
    <font>
      <sz val="10"/>
      <name val="Times New Roman"/>
      <family val="1"/>
      <charset val="204"/>
    </font>
    <font>
      <b/>
      <sz val="10"/>
      <name val="Times New Roman"/>
      <family val="1"/>
    </font>
    <font>
      <sz val="10"/>
      <name val="Calibri"/>
      <family val="2"/>
      <charset val="204"/>
    </font>
    <font>
      <b/>
      <sz val="9"/>
      <name val="Times New Roman"/>
      <family val="1"/>
      <charset val="204"/>
    </font>
    <font>
      <sz val="9"/>
      <name val="Times New Roman"/>
      <family val="1"/>
      <charset val="204"/>
    </font>
    <font>
      <sz val="11"/>
      <color indexed="8"/>
      <name val="Calibri"/>
      <family val="2"/>
      <charset val="204"/>
    </font>
    <font>
      <b/>
      <sz val="14"/>
      <name val="Cambria"/>
      <family val="1"/>
      <scheme val="major"/>
    </font>
    <font>
      <b/>
      <sz val="9"/>
      <name val="Cambria"/>
      <family val="1"/>
      <scheme val="major"/>
    </font>
    <font>
      <b/>
      <sz val="11"/>
      <name val="Cambria"/>
      <family val="1"/>
      <scheme val="major"/>
    </font>
    <font>
      <sz val="10"/>
      <name val="Cambria"/>
      <family val="1"/>
      <scheme val="major"/>
    </font>
    <font>
      <sz val="9"/>
      <name val="Cambria"/>
      <family val="1"/>
      <scheme val="major"/>
    </font>
    <font>
      <b/>
      <sz val="10"/>
      <name val="Cambria"/>
      <family val="1"/>
      <scheme val="maj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9" fillId="0" borderId="0"/>
  </cellStyleXfs>
  <cellXfs count="142">
    <xf numFmtId="0" fontId="0" fillId="0" borderId="0" xfId="0"/>
    <xf numFmtId="0" fontId="2" fillId="0" borderId="0" xfId="0" applyFont="1" applyAlignment="1">
      <alignment horizontal="center"/>
    </xf>
    <xf numFmtId="0" fontId="3" fillId="0" borderId="0" xfId="0" applyFont="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49" fontId="4" fillId="0" borderId="2" xfId="0" applyNumberFormat="1" applyFont="1" applyBorder="1" applyAlignment="1">
      <alignment horizontal="center" vertical="center" wrapText="1"/>
    </xf>
    <xf numFmtId="1" fontId="4"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2" fontId="4" fillId="0" borderId="2"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NumberFormat="1" applyFont="1" applyBorder="1" applyAlignment="1">
      <alignment horizontal="center" vertical="center" wrapText="1"/>
    </xf>
    <xf numFmtId="164" fontId="4" fillId="0" borderId="2" xfId="1" applyNumberFormat="1" applyFont="1" applyBorder="1" applyAlignment="1">
      <alignment horizontal="center" vertical="center" wrapText="1"/>
    </xf>
    <xf numFmtId="0" fontId="4" fillId="0" borderId="2" xfId="1"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49" fontId="4" fillId="0" borderId="0" xfId="0" applyNumberFormat="1" applyFont="1" applyBorder="1" applyAlignment="1">
      <alignment horizontal="center" vertical="center" wrapText="1"/>
    </xf>
    <xf numFmtId="164" fontId="4" fillId="0" borderId="0" xfId="1" applyNumberFormat="1" applyFont="1" applyBorder="1" applyAlignment="1">
      <alignment horizontal="center" vertical="center" wrapText="1"/>
    </xf>
    <xf numFmtId="0" fontId="4" fillId="0" borderId="0" xfId="1" applyNumberFormat="1" applyFont="1" applyBorder="1" applyAlignment="1">
      <alignment horizontal="center" vertical="center" wrapText="1"/>
    </xf>
    <xf numFmtId="14" fontId="4"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49"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14" fontId="4" fillId="0" borderId="2" xfId="0" applyNumberFormat="1"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14" fontId="4" fillId="0" borderId="6" xfId="0" applyNumberFormat="1" applyFont="1" applyBorder="1" applyAlignment="1">
      <alignment horizontal="center" vertical="center"/>
    </xf>
    <xf numFmtId="14" fontId="4"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5" fillId="0" borderId="2" xfId="0" applyFont="1" applyBorder="1" applyAlignment="1">
      <alignment vertical="center" wrapText="1"/>
    </xf>
    <xf numFmtId="0" fontId="4" fillId="0" borderId="2" xfId="0" applyFont="1" applyBorder="1" applyAlignment="1">
      <alignment vertical="center" wrapText="1"/>
    </xf>
    <xf numFmtId="0" fontId="7" fillId="0" borderId="3" xfId="1" applyFont="1" applyBorder="1" applyAlignment="1">
      <alignment horizontal="center" vertical="center" wrapText="1"/>
    </xf>
    <xf numFmtId="0" fontId="7" fillId="0" borderId="6" xfId="1" applyFont="1" applyBorder="1" applyAlignment="1">
      <alignment horizontal="center" vertical="center" wrapText="1"/>
    </xf>
    <xf numFmtId="0" fontId="7" fillId="0" borderId="4" xfId="1" applyFont="1" applyBorder="1" applyAlignment="1">
      <alignment horizontal="center" vertical="center" wrapText="1"/>
    </xf>
    <xf numFmtId="0" fontId="7" fillId="0" borderId="3" xfId="1" applyFont="1" applyBorder="1" applyAlignment="1">
      <alignment horizontal="center" vertical="center" wrapText="1"/>
    </xf>
    <xf numFmtId="0" fontId="7" fillId="0" borderId="6" xfId="1" applyFont="1" applyBorder="1" applyAlignment="1">
      <alignment horizontal="center" vertical="center" wrapText="1"/>
    </xf>
    <xf numFmtId="165" fontId="7" fillId="0" borderId="6" xfId="1" applyNumberFormat="1" applyFont="1" applyBorder="1" applyAlignment="1">
      <alignment horizontal="center" vertical="center" wrapText="1"/>
    </xf>
    <xf numFmtId="0" fontId="7" fillId="0" borderId="4" xfId="1" applyNumberFormat="1" applyFont="1" applyBorder="1" applyAlignment="1">
      <alignment horizontal="center" vertical="center" wrapText="1"/>
    </xf>
    <xf numFmtId="0" fontId="4" fillId="0" borderId="9" xfId="0" applyFont="1" applyBorder="1" applyAlignment="1">
      <alignment horizontal="center" vertical="center" wrapText="1"/>
    </xf>
    <xf numFmtId="49" fontId="8" fillId="0" borderId="2" xfId="1" applyNumberFormat="1" applyFont="1" applyBorder="1" applyAlignment="1">
      <alignment horizontal="center" vertical="center" wrapText="1"/>
    </xf>
    <xf numFmtId="164" fontId="4" fillId="0" borderId="9"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164" fontId="8" fillId="0" borderId="2" xfId="0" applyNumberFormat="1" applyFont="1" applyBorder="1" applyAlignment="1">
      <alignment horizontal="center" vertical="center"/>
    </xf>
    <xf numFmtId="165" fontId="8" fillId="0" borderId="2" xfId="0" applyNumberFormat="1" applyFont="1" applyBorder="1" applyAlignment="1">
      <alignment horizontal="center" vertical="center"/>
    </xf>
    <xf numFmtId="0" fontId="8" fillId="0" borderId="2" xfId="0" applyNumberFormat="1" applyFont="1" applyBorder="1" applyAlignment="1">
      <alignment horizontal="center" vertical="center"/>
    </xf>
    <xf numFmtId="0" fontId="4" fillId="0" borderId="9" xfId="0" applyFont="1" applyFill="1" applyBorder="1" applyAlignment="1">
      <alignment horizontal="center" vertical="center" wrapText="1"/>
    </xf>
    <xf numFmtId="164" fontId="4" fillId="0" borderId="9"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64" fontId="4" fillId="0" borderId="11" xfId="0" applyNumberFormat="1"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4" fontId="4" fillId="0" borderId="11"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165" fontId="8" fillId="0" borderId="1" xfId="0" applyNumberFormat="1" applyFont="1" applyBorder="1" applyAlignment="1">
      <alignment horizontal="center" vertical="center"/>
    </xf>
    <xf numFmtId="165" fontId="8" fillId="0" borderId="8" xfId="0" applyNumberFormat="1" applyFont="1" applyBorder="1" applyAlignment="1">
      <alignment horizontal="center" vertical="center"/>
    </xf>
    <xf numFmtId="165" fontId="8" fillId="0" borderId="5" xfId="0" applyNumberFormat="1" applyFont="1" applyBorder="1" applyAlignment="1">
      <alignment horizontal="center" vertical="center"/>
    </xf>
    <xf numFmtId="0" fontId="8" fillId="0" borderId="2" xfId="0" applyFont="1" applyBorder="1" applyAlignment="1">
      <alignment horizontal="center" vertical="center"/>
    </xf>
    <xf numFmtId="0" fontId="8" fillId="0" borderId="2" xfId="1" applyFont="1" applyBorder="1" applyAlignment="1">
      <alignment horizontal="center" vertical="center" wrapText="1"/>
    </xf>
    <xf numFmtId="0" fontId="8" fillId="0" borderId="2" xfId="0" applyFont="1" applyBorder="1" applyAlignment="1">
      <alignment horizontal="center" vertical="center" wrapText="1"/>
    </xf>
    <xf numFmtId="164" fontId="8" fillId="0" borderId="2" xfId="1" applyNumberFormat="1" applyFont="1" applyBorder="1" applyAlignment="1">
      <alignment horizontal="center" vertical="center" wrapText="1"/>
    </xf>
    <xf numFmtId="0" fontId="4" fillId="0" borderId="13" xfId="0" applyFont="1" applyFill="1" applyBorder="1" applyAlignment="1">
      <alignment horizontal="center" vertical="center" wrapText="1"/>
    </xf>
    <xf numFmtId="164" fontId="4" fillId="0" borderId="13"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1" applyFont="1" applyBorder="1" applyAlignment="1">
      <alignment horizontal="center" vertical="center" wrapText="1"/>
    </xf>
    <xf numFmtId="164" fontId="8" fillId="0" borderId="1" xfId="1" applyNumberFormat="1" applyFont="1" applyBorder="1" applyAlignment="1">
      <alignment horizontal="center" vertical="center" wrapText="1"/>
    </xf>
    <xf numFmtId="164"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0" fontId="8" fillId="0" borderId="1" xfId="0" applyNumberFormat="1" applyFont="1" applyBorder="1" applyAlignment="1">
      <alignment horizontal="center" vertical="center"/>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49" fontId="8" fillId="0" borderId="5" xfId="1"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8" fillId="0" borderId="5" xfId="0" applyNumberFormat="1" applyFont="1" applyBorder="1" applyAlignment="1">
      <alignment horizontal="center" vertical="center"/>
    </xf>
    <xf numFmtId="0" fontId="8" fillId="0" borderId="5" xfId="0" applyNumberFormat="1" applyFont="1" applyBorder="1" applyAlignment="1">
      <alignment horizontal="center" vertical="center"/>
    </xf>
    <xf numFmtId="0" fontId="4" fillId="0" borderId="7" xfId="0" applyFont="1" applyBorder="1" applyAlignment="1">
      <alignment horizontal="center" vertical="center" wrapText="1"/>
    </xf>
    <xf numFmtId="164" fontId="4" fillId="0" borderId="18" xfId="0" applyNumberFormat="1" applyFont="1" applyBorder="1" applyAlignment="1">
      <alignment horizontal="center" vertical="center" wrapText="1"/>
    </xf>
    <xf numFmtId="164" fontId="4" fillId="0" borderId="19"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3" fillId="0" borderId="7" xfId="0" applyFont="1" applyBorder="1" applyAlignment="1">
      <alignment horizontal="center" vertical="center"/>
    </xf>
    <xf numFmtId="0" fontId="4" fillId="0" borderId="2" xfId="0" applyNumberFormat="1" applyFont="1" applyBorder="1" applyAlignment="1">
      <alignment horizontal="center" vertical="center"/>
    </xf>
    <xf numFmtId="0" fontId="4" fillId="0" borderId="8" xfId="0" applyFont="1" applyBorder="1" applyAlignment="1">
      <alignment horizontal="center" vertical="center" wrapText="1"/>
    </xf>
    <xf numFmtId="0" fontId="4" fillId="0" borderId="5" xfId="0" applyNumberFormat="1" applyFont="1" applyBorder="1" applyAlignment="1">
      <alignment horizontal="center" vertical="center"/>
    </xf>
    <xf numFmtId="0" fontId="3" fillId="0" borderId="7" xfId="2" applyFont="1" applyBorder="1" applyAlignment="1">
      <alignment horizontal="center" vertical="center"/>
    </xf>
    <xf numFmtId="0" fontId="4" fillId="0" borderId="2" xfId="1" applyFont="1" applyBorder="1" applyAlignment="1">
      <alignment horizontal="center" vertical="center" wrapText="1"/>
    </xf>
    <xf numFmtId="49" fontId="4" fillId="0" borderId="2" xfId="1" applyNumberFormat="1" applyFont="1" applyBorder="1" applyAlignment="1">
      <alignment horizontal="center" vertical="center" wrapText="1"/>
    </xf>
    <xf numFmtId="164" fontId="4" fillId="0" borderId="2" xfId="1" applyNumberFormat="1" applyFont="1" applyFill="1" applyBorder="1" applyAlignment="1">
      <alignment horizontal="center" vertical="center" wrapText="1"/>
    </xf>
    <xf numFmtId="164" fontId="4" fillId="0" borderId="2" xfId="0" applyNumberFormat="1" applyFont="1" applyBorder="1" applyAlignment="1">
      <alignment horizontal="center" vertical="center"/>
    </xf>
    <xf numFmtId="165" fontId="4" fillId="0" borderId="2" xfId="1" applyNumberFormat="1" applyFont="1" applyBorder="1" applyAlignment="1">
      <alignment horizontal="center" vertical="center" wrapText="1"/>
    </xf>
    <xf numFmtId="165" fontId="4" fillId="0" borderId="2" xfId="1" applyNumberFormat="1" applyFont="1" applyFill="1" applyBorder="1" applyAlignment="1">
      <alignment horizontal="center" vertical="center" wrapText="1"/>
    </xf>
    <xf numFmtId="164" fontId="4" fillId="0" borderId="2" xfId="1" applyNumberFormat="1" applyFont="1" applyFill="1" applyBorder="1" applyAlignment="1">
      <alignment horizontal="center" vertical="center"/>
    </xf>
    <xf numFmtId="0" fontId="7" fillId="0" borderId="7" xfId="0" applyFont="1" applyBorder="1" applyAlignment="1">
      <alignment horizontal="center" vertical="center"/>
    </xf>
    <xf numFmtId="166" fontId="8" fillId="0" borderId="2" xfId="0" applyNumberFormat="1" applyFont="1" applyBorder="1" applyAlignment="1">
      <alignment horizontal="center" vertical="center" wrapText="1"/>
    </xf>
    <xf numFmtId="166" fontId="8" fillId="0" borderId="5" xfId="0" applyNumberFormat="1" applyFont="1" applyBorder="1" applyAlignment="1">
      <alignment horizontal="center" vertical="center" wrapText="1"/>
    </xf>
    <xf numFmtId="0" fontId="10" fillId="0" borderId="2" xfId="0" applyFont="1" applyBorder="1" applyAlignment="1">
      <alignment horizontal="center" vertical="top"/>
    </xf>
    <xf numFmtId="0" fontId="11" fillId="0" borderId="2" xfId="0" applyFont="1" applyBorder="1" applyAlignment="1">
      <alignment horizontal="center" vertical="top"/>
    </xf>
    <xf numFmtId="0" fontId="12" fillId="0" borderId="2" xfId="0" applyFont="1" applyBorder="1" applyAlignment="1">
      <alignment horizontal="center" vertical="top" wrapText="1"/>
    </xf>
    <xf numFmtId="0" fontId="12" fillId="0" borderId="2" xfId="0" applyNumberFormat="1" applyFont="1" applyBorder="1" applyAlignment="1">
      <alignment horizontal="center" vertical="top"/>
    </xf>
    <xf numFmtId="0" fontId="13" fillId="0" borderId="2" xfId="0" applyFont="1" applyBorder="1" applyAlignment="1">
      <alignment horizontal="center" vertical="top" wrapText="1"/>
    </xf>
    <xf numFmtId="49" fontId="13" fillId="0" borderId="2" xfId="0" applyNumberFormat="1" applyFont="1" applyBorder="1" applyAlignment="1">
      <alignment horizontal="center" vertical="top" wrapText="1"/>
    </xf>
    <xf numFmtId="0" fontId="13" fillId="0" borderId="2" xfId="0" applyFont="1" applyBorder="1" applyAlignment="1">
      <alignment horizontal="center" vertical="top" wrapText="1"/>
    </xf>
    <xf numFmtId="0" fontId="14" fillId="0" borderId="2" xfId="0" applyNumberFormat="1" applyFont="1" applyBorder="1" applyAlignment="1">
      <alignment horizontal="center" vertical="top"/>
    </xf>
    <xf numFmtId="0" fontId="13" fillId="0" borderId="2" xfId="0" applyNumberFormat="1" applyFont="1" applyBorder="1" applyAlignment="1">
      <alignment horizontal="center" vertical="top" wrapText="1"/>
    </xf>
    <xf numFmtId="0" fontId="13" fillId="0" borderId="2" xfId="0" applyFont="1" applyBorder="1" applyAlignment="1">
      <alignment horizontal="center" vertical="top"/>
    </xf>
    <xf numFmtId="0" fontId="15" fillId="0" borderId="2" xfId="0" applyFont="1" applyBorder="1" applyAlignment="1">
      <alignment horizontal="center" vertical="top"/>
    </xf>
    <xf numFmtId="0" fontId="14" fillId="0" borderId="2" xfId="0" applyNumberFormat="1" applyFont="1" applyBorder="1" applyAlignment="1">
      <alignment horizontal="center" vertical="top" wrapText="1"/>
    </xf>
    <xf numFmtId="0" fontId="3"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xf>
    <xf numFmtId="16" fontId="4" fillId="0" borderId="2" xfId="0" applyNumberFormat="1" applyFont="1" applyBorder="1" applyAlignment="1">
      <alignment horizontal="center" vertical="center" wrapText="1"/>
    </xf>
    <xf numFmtId="0" fontId="8" fillId="0" borderId="2" xfId="0" applyFont="1" applyBorder="1" applyAlignment="1">
      <alignment vertical="top"/>
    </xf>
    <xf numFmtId="0" fontId="8" fillId="0" borderId="2" xfId="0" applyFont="1" applyBorder="1"/>
    <xf numFmtId="0" fontId="8" fillId="0" borderId="2" xfId="0" applyNumberFormat="1" applyFont="1" applyBorder="1"/>
  </cellXfs>
  <cellStyles count="3">
    <cellStyle name="Обычный" xfId="0" builtinId="0"/>
    <cellStyle name="Обычный 2" xfId="1"/>
    <cellStyle name="Обычный_Лист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6"/>
  <sheetViews>
    <sheetView tabSelected="1" topLeftCell="A253" workbookViewId="0">
      <selection activeCell="B265" sqref="B265"/>
    </sheetView>
  </sheetViews>
  <sheetFormatPr defaultRowHeight="15" x14ac:dyDescent="0.25"/>
  <cols>
    <col min="1" max="1" width="34.85546875" customWidth="1"/>
    <col min="3" max="3" width="24.42578125" customWidth="1"/>
    <col min="10" max="10" width="32.7109375" customWidth="1"/>
    <col min="11" max="11" width="36.5703125" customWidth="1"/>
  </cols>
  <sheetData>
    <row r="1" spans="1:11" ht="18.75" x14ac:dyDescent="0.3">
      <c r="A1" s="1" t="s">
        <v>0</v>
      </c>
      <c r="B1" s="2"/>
      <c r="C1" s="2"/>
      <c r="D1" s="2"/>
      <c r="E1" s="2"/>
      <c r="F1" s="2"/>
      <c r="G1" s="2"/>
      <c r="H1" s="2"/>
      <c r="I1" s="2"/>
      <c r="J1" s="2"/>
      <c r="K1" s="2"/>
    </row>
    <row r="2" spans="1:11" x14ac:dyDescent="0.25">
      <c r="A2" s="2" t="s">
        <v>1</v>
      </c>
      <c r="B2" s="2"/>
      <c r="C2" s="2"/>
      <c r="D2" s="2"/>
      <c r="E2" s="2"/>
      <c r="F2" s="2"/>
      <c r="G2" s="2"/>
      <c r="H2" s="2"/>
      <c r="I2" s="2"/>
      <c r="J2" s="2"/>
      <c r="K2" s="2"/>
    </row>
    <row r="3" spans="1:11" x14ac:dyDescent="0.25">
      <c r="A3" s="3" t="s">
        <v>2</v>
      </c>
      <c r="B3" s="3" t="s">
        <v>3</v>
      </c>
      <c r="C3" s="3" t="s">
        <v>4</v>
      </c>
      <c r="D3" s="3" t="s">
        <v>5</v>
      </c>
      <c r="E3" s="4" t="s">
        <v>6</v>
      </c>
      <c r="F3" s="4"/>
      <c r="G3" s="4"/>
      <c r="H3" s="4"/>
      <c r="I3" s="4" t="s">
        <v>7</v>
      </c>
      <c r="J3" s="5" t="s">
        <v>8</v>
      </c>
      <c r="K3" s="6"/>
    </row>
    <row r="4" spans="1:11" ht="25.5" x14ac:dyDescent="0.25">
      <c r="A4" s="7"/>
      <c r="B4" s="7"/>
      <c r="C4" s="7"/>
      <c r="D4" s="7"/>
      <c r="E4" s="8" t="s">
        <v>9</v>
      </c>
      <c r="F4" s="8" t="s">
        <v>10</v>
      </c>
      <c r="G4" s="8" t="s">
        <v>11</v>
      </c>
      <c r="H4" s="8" t="s">
        <v>12</v>
      </c>
      <c r="I4" s="4"/>
      <c r="J4" s="8" t="s">
        <v>13</v>
      </c>
      <c r="K4" s="8" t="s">
        <v>14</v>
      </c>
    </row>
    <row r="5" spans="1:11" x14ac:dyDescent="0.25">
      <c r="A5" s="8"/>
      <c r="B5" s="8"/>
      <c r="C5" s="8"/>
      <c r="D5" s="8"/>
      <c r="E5" s="8"/>
      <c r="F5" s="8"/>
      <c r="G5" s="8"/>
      <c r="H5" s="8"/>
      <c r="I5" s="8"/>
      <c r="J5" s="8"/>
      <c r="K5" s="8"/>
    </row>
    <row r="6" spans="1:11" x14ac:dyDescent="0.25">
      <c r="A6" s="9" t="s">
        <v>15</v>
      </c>
      <c r="B6" s="10"/>
      <c r="C6" s="10"/>
      <c r="D6" s="10"/>
      <c r="E6" s="10"/>
      <c r="F6" s="10"/>
      <c r="G6" s="10"/>
      <c r="H6" s="10"/>
      <c r="I6" s="10"/>
      <c r="J6" s="10"/>
      <c r="K6" s="11"/>
    </row>
    <row r="7" spans="1:11" ht="114.75" x14ac:dyDescent="0.25">
      <c r="A7" s="8" t="s">
        <v>16</v>
      </c>
      <c r="B7" s="12" t="s">
        <v>17</v>
      </c>
      <c r="C7" s="8" t="s">
        <v>18</v>
      </c>
      <c r="D7" s="13">
        <v>4</v>
      </c>
      <c r="E7" s="8"/>
      <c r="F7" s="8"/>
      <c r="G7" s="14"/>
      <c r="H7" s="14">
        <v>4</v>
      </c>
      <c r="I7" s="15" t="s">
        <v>19</v>
      </c>
      <c r="J7" s="13">
        <v>4</v>
      </c>
      <c r="K7" s="8" t="s">
        <v>20</v>
      </c>
    </row>
    <row r="8" spans="1:11" ht="114.75" x14ac:dyDescent="0.25">
      <c r="A8" s="8" t="s">
        <v>21</v>
      </c>
      <c r="B8" s="12" t="s">
        <v>22</v>
      </c>
      <c r="C8" s="8" t="s">
        <v>23</v>
      </c>
      <c r="D8" s="16"/>
      <c r="E8" s="8"/>
      <c r="F8" s="8"/>
      <c r="G8" s="14"/>
      <c r="H8" s="14"/>
      <c r="I8" s="15" t="s">
        <v>24</v>
      </c>
      <c r="J8" s="16"/>
      <c r="K8" s="8" t="s">
        <v>25</v>
      </c>
    </row>
    <row r="9" spans="1:11" ht="409.5" x14ac:dyDescent="0.25">
      <c r="A9" s="8" t="s">
        <v>26</v>
      </c>
      <c r="B9" s="12" t="s">
        <v>27</v>
      </c>
      <c r="C9" s="8" t="s">
        <v>28</v>
      </c>
      <c r="D9" s="16"/>
      <c r="E9" s="8"/>
      <c r="F9" s="8"/>
      <c r="G9" s="14"/>
      <c r="H9" s="14"/>
      <c r="I9" s="15" t="s">
        <v>29</v>
      </c>
      <c r="J9" s="16"/>
      <c r="K9" s="8" t="s">
        <v>30</v>
      </c>
    </row>
    <row r="10" spans="1:11" ht="409.5" x14ac:dyDescent="0.25">
      <c r="A10" s="8" t="s">
        <v>31</v>
      </c>
      <c r="B10" s="12" t="s">
        <v>32</v>
      </c>
      <c r="C10" s="8" t="s">
        <v>33</v>
      </c>
      <c r="D10" s="14">
        <v>2.6</v>
      </c>
      <c r="E10" s="8"/>
      <c r="F10" s="8"/>
      <c r="G10" s="14">
        <v>1040</v>
      </c>
      <c r="H10" s="14">
        <v>1560</v>
      </c>
      <c r="I10" s="15" t="s">
        <v>34</v>
      </c>
      <c r="J10" s="14">
        <v>28214</v>
      </c>
      <c r="K10" s="8" t="s">
        <v>35</v>
      </c>
    </row>
    <row r="11" spans="1:11" ht="140.25" x14ac:dyDescent="0.25">
      <c r="A11" s="8" t="s">
        <v>36</v>
      </c>
      <c r="B11" s="12" t="s">
        <v>37</v>
      </c>
      <c r="C11" s="8" t="s">
        <v>38</v>
      </c>
      <c r="D11" s="14">
        <v>2610</v>
      </c>
      <c r="E11" s="8"/>
      <c r="F11" s="8"/>
      <c r="G11" s="14">
        <v>392</v>
      </c>
      <c r="H11" s="14">
        <v>2218</v>
      </c>
      <c r="I11" s="15" t="s">
        <v>19</v>
      </c>
      <c r="J11" s="14">
        <v>50000</v>
      </c>
      <c r="K11" s="8" t="s">
        <v>39</v>
      </c>
    </row>
    <row r="12" spans="1:11" ht="409.5" x14ac:dyDescent="0.25">
      <c r="A12" s="8" t="s">
        <v>40</v>
      </c>
      <c r="B12" s="12" t="s">
        <v>41</v>
      </c>
      <c r="C12" s="8" t="s">
        <v>42</v>
      </c>
      <c r="D12" s="14">
        <v>820</v>
      </c>
      <c r="E12" s="8"/>
      <c r="F12" s="8"/>
      <c r="G12" s="14"/>
      <c r="H12" s="14">
        <v>820</v>
      </c>
      <c r="I12" s="15" t="s">
        <v>43</v>
      </c>
      <c r="J12" s="14">
        <v>51771</v>
      </c>
      <c r="K12" s="8" t="s">
        <v>44</v>
      </c>
    </row>
    <row r="13" spans="1:11" ht="153" x14ac:dyDescent="0.25">
      <c r="A13" s="8" t="s">
        <v>45</v>
      </c>
      <c r="B13" s="12" t="s">
        <v>46</v>
      </c>
      <c r="C13" s="8" t="s">
        <v>47</v>
      </c>
      <c r="D13" s="14">
        <v>500</v>
      </c>
      <c r="E13" s="8"/>
      <c r="F13" s="8"/>
      <c r="G13" s="14"/>
      <c r="H13" s="14">
        <v>500</v>
      </c>
      <c r="I13" s="15" t="s">
        <v>19</v>
      </c>
      <c r="J13" s="14">
        <v>21500</v>
      </c>
      <c r="K13" s="8" t="s">
        <v>48</v>
      </c>
    </row>
    <row r="14" spans="1:11" ht="191.25" x14ac:dyDescent="0.25">
      <c r="A14" s="8" t="s">
        <v>49</v>
      </c>
      <c r="B14" s="12" t="s">
        <v>50</v>
      </c>
      <c r="C14" s="8" t="s">
        <v>51</v>
      </c>
      <c r="D14" s="14"/>
      <c r="E14" s="8"/>
      <c r="F14" s="8"/>
      <c r="G14" s="14"/>
      <c r="H14" s="14"/>
      <c r="I14" s="15" t="s">
        <v>19</v>
      </c>
      <c r="J14" s="14"/>
      <c r="K14" s="8" t="s">
        <v>52</v>
      </c>
    </row>
    <row r="15" spans="1:11" ht="153" x14ac:dyDescent="0.25">
      <c r="A15" s="8" t="s">
        <v>53</v>
      </c>
      <c r="B15" s="12" t="s">
        <v>54</v>
      </c>
      <c r="C15" s="8" t="s">
        <v>51</v>
      </c>
      <c r="D15" s="14"/>
      <c r="E15" s="8"/>
      <c r="F15" s="8"/>
      <c r="G15" s="14"/>
      <c r="H15" s="14"/>
      <c r="I15" s="15" t="s">
        <v>19</v>
      </c>
      <c r="J15" s="14"/>
      <c r="K15" s="8" t="s">
        <v>52</v>
      </c>
    </row>
    <row r="16" spans="1:11" ht="409.5" x14ac:dyDescent="0.25">
      <c r="A16" s="8" t="s">
        <v>55</v>
      </c>
      <c r="B16" s="12" t="s">
        <v>56</v>
      </c>
      <c r="C16" s="8" t="s">
        <v>57</v>
      </c>
      <c r="D16" s="14">
        <v>5500</v>
      </c>
      <c r="E16" s="8"/>
      <c r="F16" s="8"/>
      <c r="G16" s="14">
        <v>1100</v>
      </c>
      <c r="H16" s="14">
        <v>4400</v>
      </c>
      <c r="I16" s="15" t="s">
        <v>19</v>
      </c>
      <c r="J16" s="14">
        <v>14500</v>
      </c>
      <c r="K16" s="8" t="s">
        <v>58</v>
      </c>
    </row>
    <row r="17" spans="1:11" ht="153" x14ac:dyDescent="0.25">
      <c r="A17" s="8" t="s">
        <v>59</v>
      </c>
      <c r="B17" s="12" t="s">
        <v>60</v>
      </c>
      <c r="C17" s="8" t="s">
        <v>61</v>
      </c>
      <c r="D17" s="14">
        <v>210</v>
      </c>
      <c r="E17" s="8"/>
      <c r="F17" s="8"/>
      <c r="G17" s="14">
        <v>210</v>
      </c>
      <c r="H17" s="14"/>
      <c r="I17" s="15" t="s">
        <v>62</v>
      </c>
      <c r="J17" s="14">
        <v>200</v>
      </c>
      <c r="K17" s="8" t="s">
        <v>63</v>
      </c>
    </row>
    <row r="18" spans="1:11" ht="63.75" x14ac:dyDescent="0.25">
      <c r="A18" s="3" t="s">
        <v>64</v>
      </c>
      <c r="B18" s="12" t="s">
        <v>65</v>
      </c>
      <c r="C18" s="8" t="s">
        <v>66</v>
      </c>
      <c r="D18" s="14">
        <v>1000</v>
      </c>
      <c r="E18" s="8"/>
      <c r="F18" s="8"/>
      <c r="G18" s="14"/>
      <c r="H18" s="14">
        <v>1000</v>
      </c>
      <c r="I18" s="15" t="s">
        <v>67</v>
      </c>
      <c r="J18" s="14">
        <v>1000</v>
      </c>
      <c r="K18" s="8" t="s">
        <v>66</v>
      </c>
    </row>
    <row r="19" spans="1:11" ht="293.25" x14ac:dyDescent="0.25">
      <c r="A19" s="7"/>
      <c r="B19" s="12" t="s">
        <v>68</v>
      </c>
      <c r="C19" s="8" t="s">
        <v>69</v>
      </c>
      <c r="D19" s="14"/>
      <c r="E19" s="8"/>
      <c r="F19" s="8"/>
      <c r="G19" s="14"/>
      <c r="H19" s="14"/>
      <c r="I19" s="15" t="s">
        <v>34</v>
      </c>
      <c r="J19" s="14"/>
      <c r="K19" s="8" t="s">
        <v>70</v>
      </c>
    </row>
    <row r="20" spans="1:11" ht="255" x14ac:dyDescent="0.25">
      <c r="A20" s="3" t="s">
        <v>71</v>
      </c>
      <c r="B20" s="12" t="s">
        <v>72</v>
      </c>
      <c r="C20" s="8" t="s">
        <v>73</v>
      </c>
      <c r="D20" s="14">
        <v>7100</v>
      </c>
      <c r="E20" s="8"/>
      <c r="F20" s="8"/>
      <c r="G20" s="14">
        <v>1065</v>
      </c>
      <c r="H20" s="14">
        <v>6035</v>
      </c>
      <c r="I20" s="15" t="s">
        <v>74</v>
      </c>
      <c r="J20" s="14">
        <v>9100</v>
      </c>
      <c r="K20" s="8" t="s">
        <v>75</v>
      </c>
    </row>
    <row r="21" spans="1:11" ht="114.75" x14ac:dyDescent="0.25">
      <c r="A21" s="7"/>
      <c r="B21" s="12" t="s">
        <v>76</v>
      </c>
      <c r="C21" s="17" t="s">
        <v>77</v>
      </c>
      <c r="D21" s="18"/>
      <c r="E21" s="17"/>
      <c r="F21" s="17"/>
      <c r="G21" s="18"/>
      <c r="H21" s="18"/>
      <c r="I21" s="15" t="s">
        <v>74</v>
      </c>
      <c r="J21" s="18"/>
      <c r="K21" s="17" t="s">
        <v>78</v>
      </c>
    </row>
    <row r="22" spans="1:11" ht="331.5" x14ac:dyDescent="0.25">
      <c r="A22" s="17" t="s">
        <v>79</v>
      </c>
      <c r="B22" s="12" t="s">
        <v>80</v>
      </c>
      <c r="C22" s="17" t="s">
        <v>81</v>
      </c>
      <c r="D22" s="18">
        <v>1700</v>
      </c>
      <c r="E22" s="17"/>
      <c r="F22" s="17"/>
      <c r="G22" s="18">
        <v>255</v>
      </c>
      <c r="H22" s="18">
        <v>1445</v>
      </c>
      <c r="I22" s="15" t="s">
        <v>74</v>
      </c>
      <c r="J22" s="18">
        <v>28261</v>
      </c>
      <c r="K22" s="17" t="s">
        <v>82</v>
      </c>
    </row>
    <row r="23" spans="1:11" ht="127.5" x14ac:dyDescent="0.25">
      <c r="A23" s="17" t="s">
        <v>83</v>
      </c>
      <c r="B23" s="12" t="s">
        <v>84</v>
      </c>
      <c r="C23" s="17" t="s">
        <v>85</v>
      </c>
      <c r="D23" s="14">
        <v>29000</v>
      </c>
      <c r="E23" s="8"/>
      <c r="F23" s="8"/>
      <c r="G23" s="14">
        <v>2900</v>
      </c>
      <c r="H23" s="14">
        <v>26100</v>
      </c>
      <c r="I23" s="15" t="s">
        <v>74</v>
      </c>
      <c r="J23" s="14">
        <v>29000</v>
      </c>
      <c r="K23" s="17" t="s">
        <v>86</v>
      </c>
    </row>
    <row r="24" spans="1:11" ht="382.5" x14ac:dyDescent="0.25">
      <c r="A24" s="17" t="s">
        <v>87</v>
      </c>
      <c r="B24" s="12" t="s">
        <v>88</v>
      </c>
      <c r="C24" s="17" t="s">
        <v>89</v>
      </c>
      <c r="D24" s="14">
        <v>1500</v>
      </c>
      <c r="E24" s="8"/>
      <c r="F24" s="8"/>
      <c r="G24" s="14">
        <v>225</v>
      </c>
      <c r="H24" s="14">
        <v>1225</v>
      </c>
      <c r="I24" s="15" t="s">
        <v>74</v>
      </c>
      <c r="J24" s="14">
        <v>132501</v>
      </c>
      <c r="K24" s="17" t="s">
        <v>90</v>
      </c>
    </row>
    <row r="25" spans="1:11" ht="102" x14ac:dyDescent="0.25">
      <c r="A25" s="17" t="s">
        <v>91</v>
      </c>
      <c r="B25" s="12" t="s">
        <v>92</v>
      </c>
      <c r="C25" s="17" t="s">
        <v>93</v>
      </c>
      <c r="D25" s="14">
        <v>950</v>
      </c>
      <c r="E25" s="8"/>
      <c r="F25" s="8"/>
      <c r="G25" s="14">
        <v>142</v>
      </c>
      <c r="H25" s="14">
        <v>808</v>
      </c>
      <c r="I25" s="15" t="s">
        <v>74</v>
      </c>
      <c r="J25" s="14">
        <v>950</v>
      </c>
      <c r="K25" s="17" t="s">
        <v>93</v>
      </c>
    </row>
    <row r="26" spans="1:11" ht="165.75" x14ac:dyDescent="0.25">
      <c r="A26" s="17" t="s">
        <v>94</v>
      </c>
      <c r="B26" s="12" t="s">
        <v>95</v>
      </c>
      <c r="C26" s="17" t="s">
        <v>96</v>
      </c>
      <c r="D26" s="14">
        <v>4000</v>
      </c>
      <c r="E26" s="8"/>
      <c r="F26" s="8"/>
      <c r="G26" s="14">
        <v>600</v>
      </c>
      <c r="H26" s="14">
        <v>3400</v>
      </c>
      <c r="I26" s="15" t="s">
        <v>74</v>
      </c>
      <c r="J26" s="14">
        <v>10000</v>
      </c>
      <c r="K26" s="17" t="s">
        <v>97</v>
      </c>
    </row>
    <row r="27" spans="1:11" ht="267.75" x14ac:dyDescent="0.25">
      <c r="A27" s="17" t="s">
        <v>98</v>
      </c>
      <c r="B27" s="12" t="s">
        <v>99</v>
      </c>
      <c r="C27" s="17" t="s">
        <v>100</v>
      </c>
      <c r="D27" s="14">
        <v>3600</v>
      </c>
      <c r="E27" s="8"/>
      <c r="F27" s="8"/>
      <c r="G27" s="14">
        <v>540</v>
      </c>
      <c r="H27" s="14">
        <v>3160</v>
      </c>
      <c r="I27" s="15" t="s">
        <v>74</v>
      </c>
      <c r="J27" s="14">
        <v>7600</v>
      </c>
      <c r="K27" s="17" t="s">
        <v>101</v>
      </c>
    </row>
    <row r="28" spans="1:11" ht="76.5" x14ac:dyDescent="0.25">
      <c r="A28" s="8" t="s">
        <v>102</v>
      </c>
      <c r="B28" s="12" t="s">
        <v>103</v>
      </c>
      <c r="C28" s="8" t="s">
        <v>104</v>
      </c>
      <c r="D28" s="19">
        <v>2000</v>
      </c>
      <c r="E28" s="19"/>
      <c r="F28" s="19"/>
      <c r="G28" s="19"/>
      <c r="H28" s="20">
        <v>2000</v>
      </c>
      <c r="I28" s="15" t="s">
        <v>74</v>
      </c>
      <c r="J28" s="20">
        <v>3500</v>
      </c>
      <c r="K28" s="8" t="s">
        <v>105</v>
      </c>
    </row>
    <row r="29" spans="1:11" ht="127.5" x14ac:dyDescent="0.25">
      <c r="A29" s="21" t="s">
        <v>106</v>
      </c>
      <c r="B29" s="12" t="s">
        <v>107</v>
      </c>
      <c r="C29" s="8" t="s">
        <v>108</v>
      </c>
      <c r="D29" s="19">
        <v>3000</v>
      </c>
      <c r="E29" s="19"/>
      <c r="F29" s="19"/>
      <c r="G29" s="19"/>
      <c r="H29" s="20">
        <v>3000</v>
      </c>
      <c r="I29" s="15" t="s">
        <v>74</v>
      </c>
      <c r="J29" s="20">
        <v>3000</v>
      </c>
      <c r="K29" s="8" t="s">
        <v>109</v>
      </c>
    </row>
    <row r="30" spans="1:11" x14ac:dyDescent="0.25">
      <c r="A30" s="22"/>
      <c r="B30" s="23"/>
      <c r="C30" s="22"/>
      <c r="D30" s="24">
        <f>SUM(D7:D29)</f>
        <v>63496.6</v>
      </c>
      <c r="E30" s="24"/>
      <c r="F30" s="24"/>
      <c r="G30" s="24">
        <f>SUM(G7:G29)</f>
        <v>8469</v>
      </c>
      <c r="H30" s="25">
        <f>SUM(H7:H29)</f>
        <v>57675</v>
      </c>
      <c r="I30" s="22"/>
      <c r="J30" s="25">
        <f>SUM(J7:J29)</f>
        <v>391101</v>
      </c>
      <c r="K30" s="26"/>
    </row>
    <row r="31" spans="1:11" x14ac:dyDescent="0.25">
      <c r="A31" s="27" t="s">
        <v>110</v>
      </c>
      <c r="B31" s="27"/>
      <c r="C31" s="27"/>
      <c r="D31" s="27"/>
      <c r="E31" s="27"/>
      <c r="F31" s="27"/>
      <c r="G31" s="27"/>
      <c r="H31" s="27"/>
      <c r="I31" s="27"/>
      <c r="J31" s="27"/>
      <c r="K31" s="27"/>
    </row>
    <row r="32" spans="1:11" ht="127.5" x14ac:dyDescent="0.25">
      <c r="A32" s="4" t="s">
        <v>111</v>
      </c>
      <c r="B32" s="28" t="s">
        <v>27</v>
      </c>
      <c r="C32" s="8" t="s">
        <v>112</v>
      </c>
      <c r="D32" s="29">
        <v>100</v>
      </c>
      <c r="E32" s="8"/>
      <c r="F32" s="8"/>
      <c r="G32" s="8"/>
      <c r="H32" s="29">
        <v>100</v>
      </c>
      <c r="I32" s="4" t="s">
        <v>74</v>
      </c>
      <c r="J32" s="30"/>
      <c r="K32" s="30"/>
    </row>
    <row r="33" spans="1:11" ht="38.25" x14ac:dyDescent="0.25">
      <c r="A33" s="4"/>
      <c r="B33" s="31"/>
      <c r="C33" s="8" t="s">
        <v>113</v>
      </c>
      <c r="D33" s="29">
        <v>100</v>
      </c>
      <c r="E33" s="8"/>
      <c r="F33" s="8"/>
      <c r="G33" s="8"/>
      <c r="H33" s="29">
        <v>100</v>
      </c>
      <c r="I33" s="4"/>
      <c r="J33" s="30"/>
      <c r="K33" s="30"/>
    </row>
    <row r="34" spans="1:11" ht="76.5" x14ac:dyDescent="0.25">
      <c r="A34" s="4"/>
      <c r="B34" s="31"/>
      <c r="C34" s="8" t="s">
        <v>114</v>
      </c>
      <c r="D34" s="32">
        <v>100</v>
      </c>
      <c r="E34" s="8"/>
      <c r="F34" s="8"/>
      <c r="G34" s="8"/>
      <c r="H34" s="32">
        <v>100</v>
      </c>
      <c r="I34" s="4"/>
      <c r="J34" s="30"/>
      <c r="K34" s="30"/>
    </row>
    <row r="35" spans="1:11" x14ac:dyDescent="0.25">
      <c r="A35" s="8"/>
      <c r="B35" s="33"/>
      <c r="C35" s="8"/>
      <c r="D35" s="32">
        <f>SUM(D32:D34)</f>
        <v>300</v>
      </c>
      <c r="E35" s="8"/>
      <c r="F35" s="8"/>
      <c r="G35" s="8"/>
      <c r="H35" s="32">
        <f>SUM(H32:H34)</f>
        <v>300</v>
      </c>
      <c r="I35" s="8"/>
      <c r="J35" s="34"/>
      <c r="K35" s="34"/>
    </row>
    <row r="36" spans="1:11" x14ac:dyDescent="0.25">
      <c r="A36" s="8"/>
      <c r="B36" s="12"/>
      <c r="C36" s="8"/>
      <c r="D36" s="35" t="s">
        <v>115</v>
      </c>
      <c r="E36" s="8"/>
      <c r="F36" s="8"/>
      <c r="G36" s="8"/>
      <c r="H36" s="8"/>
      <c r="I36" s="8"/>
      <c r="J36" s="8"/>
      <c r="K36" s="8"/>
    </row>
    <row r="37" spans="1:11" ht="63.75" x14ac:dyDescent="0.25">
      <c r="A37" s="8" t="s">
        <v>116</v>
      </c>
      <c r="B37" s="12" t="s">
        <v>32</v>
      </c>
      <c r="C37" s="8" t="s">
        <v>117</v>
      </c>
      <c r="D37" s="35">
        <v>5500</v>
      </c>
      <c r="E37" s="8"/>
      <c r="F37" s="8"/>
      <c r="G37" s="8"/>
      <c r="H37" s="8">
        <v>5500</v>
      </c>
      <c r="I37" s="15" t="s">
        <v>74</v>
      </c>
      <c r="J37" s="36"/>
      <c r="K37" s="34" t="s">
        <v>8</v>
      </c>
    </row>
    <row r="38" spans="1:11" ht="153" x14ac:dyDescent="0.25">
      <c r="A38" s="37" t="s">
        <v>118</v>
      </c>
      <c r="B38" s="38" t="s">
        <v>37</v>
      </c>
      <c r="C38" s="37" t="s">
        <v>119</v>
      </c>
      <c r="D38" s="39"/>
      <c r="E38" s="37"/>
      <c r="F38" s="37"/>
      <c r="G38" s="37"/>
      <c r="H38" s="39"/>
      <c r="I38" s="15" t="s">
        <v>74</v>
      </c>
      <c r="J38" s="36"/>
      <c r="K38" s="34" t="s">
        <v>120</v>
      </c>
    </row>
    <row r="39" spans="1:11" x14ac:dyDescent="0.25">
      <c r="A39" s="40" t="s">
        <v>121</v>
      </c>
      <c r="B39" s="41"/>
      <c r="C39" s="40"/>
      <c r="D39" s="42">
        <f>SUM(D37:D38)</f>
        <v>5500</v>
      </c>
      <c r="E39" s="40"/>
      <c r="F39" s="40"/>
      <c r="G39" s="40"/>
      <c r="H39" s="42">
        <f>SUM(H37:H38)</f>
        <v>5500</v>
      </c>
      <c r="I39" s="21"/>
      <c r="J39" s="43"/>
      <c r="K39" s="44"/>
    </row>
    <row r="40" spans="1:11" x14ac:dyDescent="0.25">
      <c r="A40" s="45" t="s">
        <v>122</v>
      </c>
      <c r="B40" s="46"/>
      <c r="C40" s="46"/>
      <c r="D40" s="46"/>
      <c r="E40" s="46"/>
      <c r="F40" s="46"/>
      <c r="G40" s="46"/>
      <c r="H40" s="46"/>
      <c r="I40" s="46"/>
      <c r="J40" s="46"/>
      <c r="K40" s="47"/>
    </row>
    <row r="41" spans="1:11" ht="114.75" x14ac:dyDescent="0.25">
      <c r="A41" s="8" t="s">
        <v>123</v>
      </c>
      <c r="B41" s="12" t="s">
        <v>41</v>
      </c>
      <c r="C41" s="8" t="s">
        <v>124</v>
      </c>
      <c r="D41" s="48">
        <v>500</v>
      </c>
      <c r="E41" s="8"/>
      <c r="F41" s="8"/>
      <c r="G41" s="8"/>
      <c r="H41" s="48">
        <v>500</v>
      </c>
      <c r="I41" s="15" t="s">
        <v>74</v>
      </c>
      <c r="J41" s="36"/>
      <c r="K41" s="34" t="s">
        <v>125</v>
      </c>
    </row>
    <row r="42" spans="1:11" x14ac:dyDescent="0.25">
      <c r="A42" s="45" t="s">
        <v>126</v>
      </c>
      <c r="B42" s="46"/>
      <c r="C42" s="46"/>
      <c r="D42" s="46"/>
      <c r="E42" s="46"/>
      <c r="F42" s="46"/>
      <c r="G42" s="46"/>
      <c r="H42" s="46"/>
      <c r="I42" s="46"/>
      <c r="J42" s="46"/>
      <c r="K42" s="47"/>
    </row>
    <row r="43" spans="1:11" ht="229.5" x14ac:dyDescent="0.25">
      <c r="A43" s="8" t="s">
        <v>127</v>
      </c>
      <c r="B43" s="12" t="s">
        <v>46</v>
      </c>
      <c r="C43" s="8" t="s">
        <v>128</v>
      </c>
      <c r="D43" s="32">
        <v>1000</v>
      </c>
      <c r="E43" s="8"/>
      <c r="F43" s="8"/>
      <c r="G43" s="8"/>
      <c r="H43" s="32">
        <v>1000</v>
      </c>
      <c r="I43" s="15" t="s">
        <v>129</v>
      </c>
      <c r="J43" s="34"/>
      <c r="K43" s="34" t="s">
        <v>130</v>
      </c>
    </row>
    <row r="44" spans="1:11" x14ac:dyDescent="0.25">
      <c r="A44" s="45" t="s">
        <v>131</v>
      </c>
      <c r="B44" s="46"/>
      <c r="C44" s="46"/>
      <c r="D44" s="46"/>
      <c r="E44" s="46"/>
      <c r="F44" s="46"/>
      <c r="G44" s="46"/>
      <c r="H44" s="46"/>
      <c r="I44" s="46"/>
      <c r="J44" s="46"/>
      <c r="K44" s="47"/>
    </row>
    <row r="45" spans="1:11" ht="89.25" x14ac:dyDescent="0.25">
      <c r="A45" s="8" t="s">
        <v>132</v>
      </c>
      <c r="B45" s="12" t="s">
        <v>50</v>
      </c>
      <c r="C45" s="8" t="s">
        <v>133</v>
      </c>
      <c r="D45" s="32">
        <v>500</v>
      </c>
      <c r="E45" s="8"/>
      <c r="F45" s="8"/>
      <c r="G45" s="8"/>
      <c r="H45" s="32">
        <v>500</v>
      </c>
      <c r="I45" s="8" t="s">
        <v>134</v>
      </c>
      <c r="J45" s="34"/>
      <c r="K45" s="34" t="s">
        <v>120</v>
      </c>
    </row>
    <row r="46" spans="1:11" x14ac:dyDescent="0.25">
      <c r="A46" s="49"/>
      <c r="B46" s="49"/>
      <c r="C46" s="49"/>
      <c r="D46" s="50" t="s">
        <v>135</v>
      </c>
      <c r="E46" s="50"/>
      <c r="F46" s="49"/>
      <c r="G46" s="49"/>
      <c r="H46" s="49"/>
      <c r="I46" s="49"/>
      <c r="J46" s="49"/>
      <c r="K46" s="49"/>
    </row>
    <row r="47" spans="1:11" ht="153" x14ac:dyDescent="0.25">
      <c r="A47" s="8" t="s">
        <v>136</v>
      </c>
      <c r="B47" s="12" t="s">
        <v>54</v>
      </c>
      <c r="C47" s="8" t="s">
        <v>137</v>
      </c>
      <c r="D47" s="32">
        <v>250</v>
      </c>
      <c r="E47" s="8"/>
      <c r="F47" s="8"/>
      <c r="G47" s="8"/>
      <c r="H47" s="32">
        <v>250</v>
      </c>
      <c r="I47" s="8" t="s">
        <v>138</v>
      </c>
      <c r="J47" s="34"/>
      <c r="K47" s="34" t="s">
        <v>139</v>
      </c>
    </row>
    <row r="48" spans="1:11" x14ac:dyDescent="0.25">
      <c r="A48" s="49"/>
      <c r="B48" s="49"/>
      <c r="C48" s="49"/>
      <c r="D48" s="9" t="s">
        <v>140</v>
      </c>
      <c r="E48" s="11"/>
      <c r="F48" s="49"/>
      <c r="G48" s="49"/>
      <c r="H48" s="49"/>
      <c r="I48" s="49"/>
      <c r="J48" s="49"/>
      <c r="K48" s="49"/>
    </row>
    <row r="49" spans="1:11" ht="127.5" x14ac:dyDescent="0.25">
      <c r="A49" s="8" t="s">
        <v>141</v>
      </c>
      <c r="B49" s="12" t="s">
        <v>142</v>
      </c>
      <c r="C49" s="8" t="s">
        <v>143</v>
      </c>
      <c r="D49" s="8"/>
      <c r="E49" s="8"/>
      <c r="F49" s="8"/>
      <c r="G49" s="8"/>
      <c r="H49" s="8"/>
      <c r="I49" s="8" t="s">
        <v>144</v>
      </c>
      <c r="J49" s="36"/>
      <c r="K49" s="34" t="s">
        <v>139</v>
      </c>
    </row>
    <row r="50" spans="1:11" x14ac:dyDescent="0.25">
      <c r="A50" s="2"/>
      <c r="B50" s="2"/>
      <c r="C50" s="2"/>
      <c r="D50" s="2"/>
      <c r="E50" s="2"/>
      <c r="F50" s="2"/>
      <c r="G50" s="2"/>
      <c r="H50" s="2"/>
      <c r="I50" s="2"/>
      <c r="J50" s="2"/>
      <c r="K50" s="2"/>
    </row>
    <row r="51" spans="1:11" ht="25.5" x14ac:dyDescent="0.25">
      <c r="A51" s="3" t="s">
        <v>2</v>
      </c>
      <c r="B51" s="3" t="s">
        <v>3</v>
      </c>
      <c r="C51" s="3" t="s">
        <v>4</v>
      </c>
      <c r="D51" s="3" t="s">
        <v>5</v>
      </c>
      <c r="E51" s="4" t="s">
        <v>6</v>
      </c>
      <c r="F51" s="4"/>
      <c r="G51" s="4"/>
      <c r="H51" s="4"/>
      <c r="I51" s="4" t="s">
        <v>7</v>
      </c>
      <c r="J51" s="51" t="s">
        <v>145</v>
      </c>
      <c r="K51" s="52"/>
    </row>
    <row r="52" spans="1:11" ht="25.5" x14ac:dyDescent="0.25">
      <c r="A52" s="7"/>
      <c r="B52" s="7"/>
      <c r="C52" s="7"/>
      <c r="D52" s="7"/>
      <c r="E52" s="8" t="s">
        <v>9</v>
      </c>
      <c r="F52" s="8" t="s">
        <v>10</v>
      </c>
      <c r="G52" s="8" t="s">
        <v>11</v>
      </c>
      <c r="H52" s="8" t="s">
        <v>12</v>
      </c>
      <c r="I52" s="4"/>
      <c r="J52" s="14" t="s">
        <v>13</v>
      </c>
      <c r="K52" s="14" t="s">
        <v>14</v>
      </c>
    </row>
    <row r="53" spans="1:11" x14ac:dyDescent="0.25">
      <c r="A53" s="53" t="s">
        <v>146</v>
      </c>
      <c r="B53" s="54"/>
      <c r="C53" s="54"/>
      <c r="D53" s="54"/>
      <c r="E53" s="54"/>
      <c r="F53" s="54"/>
      <c r="G53" s="54"/>
      <c r="H53" s="54"/>
      <c r="I53" s="54"/>
      <c r="J53" s="54"/>
      <c r="K53" s="55"/>
    </row>
    <row r="54" spans="1:11" x14ac:dyDescent="0.25">
      <c r="A54" s="56"/>
      <c r="B54" s="57"/>
      <c r="C54" s="57"/>
      <c r="D54" s="57"/>
      <c r="E54" s="57"/>
      <c r="F54" s="57"/>
      <c r="G54" s="57"/>
      <c r="H54" s="57"/>
      <c r="I54" s="57"/>
      <c r="J54" s="58"/>
      <c r="K54" s="59"/>
    </row>
    <row r="55" spans="1:11" ht="114.75" x14ac:dyDescent="0.25">
      <c r="A55" s="60" t="s">
        <v>147</v>
      </c>
      <c r="B55" s="61" t="s">
        <v>17</v>
      </c>
      <c r="C55" s="60" t="s">
        <v>147</v>
      </c>
      <c r="D55" s="62">
        <v>1700</v>
      </c>
      <c r="E55" s="63">
        <v>0</v>
      </c>
      <c r="F55" s="29">
        <v>0</v>
      </c>
      <c r="G55" s="29">
        <v>0</v>
      </c>
      <c r="H55" s="29">
        <v>1700</v>
      </c>
      <c r="I55" s="64" t="s">
        <v>148</v>
      </c>
      <c r="J55" s="65">
        <v>950</v>
      </c>
      <c r="K55" s="66"/>
    </row>
    <row r="56" spans="1:11" ht="89.25" x14ac:dyDescent="0.25">
      <c r="A56" s="67" t="s">
        <v>149</v>
      </c>
      <c r="B56" s="61" t="s">
        <v>22</v>
      </c>
      <c r="C56" s="67" t="s">
        <v>149</v>
      </c>
      <c r="D56" s="68">
        <v>2500</v>
      </c>
      <c r="E56" s="69">
        <v>0</v>
      </c>
      <c r="F56" s="70">
        <v>0</v>
      </c>
      <c r="G56" s="70">
        <v>0</v>
      </c>
      <c r="H56" s="70">
        <v>2500</v>
      </c>
      <c r="I56" s="64" t="s">
        <v>148</v>
      </c>
      <c r="J56" s="65" t="s">
        <v>150</v>
      </c>
      <c r="K56" s="66"/>
    </row>
    <row r="57" spans="1:11" ht="76.5" x14ac:dyDescent="0.25">
      <c r="A57" s="60" t="s">
        <v>151</v>
      </c>
      <c r="B57" s="61" t="s">
        <v>27</v>
      </c>
      <c r="C57" s="60" t="s">
        <v>151</v>
      </c>
      <c r="D57" s="62">
        <v>1000</v>
      </c>
      <c r="E57" s="63">
        <v>0</v>
      </c>
      <c r="F57" s="29">
        <v>0</v>
      </c>
      <c r="G57" s="29">
        <v>0</v>
      </c>
      <c r="H57" s="29">
        <v>1000</v>
      </c>
      <c r="I57" s="64" t="s">
        <v>148</v>
      </c>
      <c r="J57" s="65">
        <v>1123</v>
      </c>
      <c r="K57" s="66"/>
    </row>
    <row r="58" spans="1:11" ht="63.75" x14ac:dyDescent="0.25">
      <c r="A58" s="60" t="s">
        <v>152</v>
      </c>
      <c r="B58" s="61" t="s">
        <v>32</v>
      </c>
      <c r="C58" s="60" t="s">
        <v>152</v>
      </c>
      <c r="D58" s="62">
        <v>280</v>
      </c>
      <c r="E58" s="63">
        <v>0</v>
      </c>
      <c r="F58" s="29">
        <v>0</v>
      </c>
      <c r="G58" s="29">
        <v>0</v>
      </c>
      <c r="H58" s="29">
        <v>280</v>
      </c>
      <c r="I58" s="64" t="s">
        <v>148</v>
      </c>
      <c r="J58" s="65">
        <v>172</v>
      </c>
      <c r="K58" s="66"/>
    </row>
    <row r="59" spans="1:11" ht="63.75" x14ac:dyDescent="0.25">
      <c r="A59" s="67" t="s">
        <v>153</v>
      </c>
      <c r="B59" s="61" t="s">
        <v>37</v>
      </c>
      <c r="C59" s="67" t="s">
        <v>153</v>
      </c>
      <c r="D59" s="62">
        <v>2000</v>
      </c>
      <c r="E59" s="63">
        <v>0</v>
      </c>
      <c r="F59" s="29">
        <v>0</v>
      </c>
      <c r="G59" s="29">
        <v>0</v>
      </c>
      <c r="H59" s="29">
        <v>2000</v>
      </c>
      <c r="I59" s="64" t="s">
        <v>148</v>
      </c>
      <c r="J59" s="65" t="s">
        <v>150</v>
      </c>
      <c r="K59" s="66"/>
    </row>
    <row r="60" spans="1:11" ht="102" x14ac:dyDescent="0.25">
      <c r="A60" s="60" t="s">
        <v>154</v>
      </c>
      <c r="B60" s="61" t="s">
        <v>41</v>
      </c>
      <c r="C60" s="60" t="s">
        <v>154</v>
      </c>
      <c r="D60" s="62">
        <v>500</v>
      </c>
      <c r="E60" s="63">
        <v>500</v>
      </c>
      <c r="F60" s="29">
        <v>0</v>
      </c>
      <c r="G60" s="29">
        <v>0</v>
      </c>
      <c r="H60" s="29">
        <v>0</v>
      </c>
      <c r="I60" s="64" t="s">
        <v>148</v>
      </c>
      <c r="J60" s="65" t="s">
        <v>150</v>
      </c>
      <c r="K60" s="66"/>
    </row>
    <row r="61" spans="1:11" ht="76.5" x14ac:dyDescent="0.25">
      <c r="A61" s="67" t="s">
        <v>155</v>
      </c>
      <c r="B61" s="61" t="s">
        <v>46</v>
      </c>
      <c r="C61" s="67" t="s">
        <v>155</v>
      </c>
      <c r="D61" s="62">
        <v>1900</v>
      </c>
      <c r="E61" s="63">
        <v>100</v>
      </c>
      <c r="F61" s="29">
        <v>0</v>
      </c>
      <c r="G61" s="29">
        <v>0</v>
      </c>
      <c r="H61" s="29">
        <v>1800</v>
      </c>
      <c r="I61" s="64" t="s">
        <v>148</v>
      </c>
      <c r="J61" s="65">
        <v>1450</v>
      </c>
      <c r="K61" s="66"/>
    </row>
    <row r="62" spans="1:11" ht="89.25" x14ac:dyDescent="0.25">
      <c r="A62" s="67" t="s">
        <v>156</v>
      </c>
      <c r="B62" s="61" t="s">
        <v>50</v>
      </c>
      <c r="C62" s="67" t="s">
        <v>156</v>
      </c>
      <c r="D62" s="62">
        <v>600</v>
      </c>
      <c r="E62" s="63">
        <v>100</v>
      </c>
      <c r="F62" s="29">
        <v>200</v>
      </c>
      <c r="G62" s="29">
        <v>300</v>
      </c>
      <c r="H62" s="29">
        <v>0</v>
      </c>
      <c r="I62" s="64" t="s">
        <v>148</v>
      </c>
      <c r="J62" s="65">
        <v>200</v>
      </c>
      <c r="K62" s="66"/>
    </row>
    <row r="63" spans="1:11" ht="89.25" x14ac:dyDescent="0.25">
      <c r="A63" s="60" t="s">
        <v>157</v>
      </c>
      <c r="B63" s="61" t="s">
        <v>54</v>
      </c>
      <c r="C63" s="60" t="s">
        <v>157</v>
      </c>
      <c r="D63" s="62">
        <v>1000</v>
      </c>
      <c r="E63" s="63">
        <v>0</v>
      </c>
      <c r="F63" s="29">
        <v>0</v>
      </c>
      <c r="G63" s="29">
        <v>0</v>
      </c>
      <c r="H63" s="29">
        <v>1000</v>
      </c>
      <c r="I63" s="64" t="s">
        <v>148</v>
      </c>
      <c r="J63" s="65">
        <v>2000</v>
      </c>
      <c r="K63" s="66"/>
    </row>
    <row r="64" spans="1:11" ht="102" x14ac:dyDescent="0.25">
      <c r="A64" s="60" t="s">
        <v>158</v>
      </c>
      <c r="B64" s="61" t="s">
        <v>56</v>
      </c>
      <c r="C64" s="60" t="s">
        <v>158</v>
      </c>
      <c r="D64" s="62">
        <v>400</v>
      </c>
      <c r="E64" s="63">
        <v>50</v>
      </c>
      <c r="F64" s="29">
        <v>50</v>
      </c>
      <c r="G64" s="29">
        <v>0</v>
      </c>
      <c r="H64" s="29">
        <v>300</v>
      </c>
      <c r="I64" s="64" t="s">
        <v>148</v>
      </c>
      <c r="J64" s="65" t="s">
        <v>150</v>
      </c>
      <c r="K64" s="66"/>
    </row>
    <row r="65" spans="1:11" ht="63.75" x14ac:dyDescent="0.25">
      <c r="A65" s="60" t="s">
        <v>159</v>
      </c>
      <c r="B65" s="61" t="s">
        <v>60</v>
      </c>
      <c r="C65" s="60" t="s">
        <v>159</v>
      </c>
      <c r="D65" s="62">
        <v>250</v>
      </c>
      <c r="E65" s="63">
        <v>0</v>
      </c>
      <c r="F65" s="29">
        <v>250</v>
      </c>
      <c r="G65" s="29">
        <v>0</v>
      </c>
      <c r="H65" s="29">
        <v>0</v>
      </c>
      <c r="I65" s="64" t="s">
        <v>148</v>
      </c>
      <c r="J65" s="65">
        <v>4500</v>
      </c>
      <c r="K65" s="66"/>
    </row>
    <row r="66" spans="1:11" ht="63.75" x14ac:dyDescent="0.25">
      <c r="A66" s="60" t="s">
        <v>160</v>
      </c>
      <c r="B66" s="61" t="s">
        <v>161</v>
      </c>
      <c r="C66" s="60" t="s">
        <v>160</v>
      </c>
      <c r="D66" s="62">
        <v>600</v>
      </c>
      <c r="E66" s="63">
        <v>0</v>
      </c>
      <c r="F66" s="29">
        <v>0</v>
      </c>
      <c r="G66" s="29">
        <v>0</v>
      </c>
      <c r="H66" s="29">
        <v>600</v>
      </c>
      <c r="I66" s="64" t="s">
        <v>148</v>
      </c>
      <c r="J66" s="65">
        <v>220</v>
      </c>
      <c r="K66" s="66"/>
    </row>
    <row r="67" spans="1:11" ht="89.25" x14ac:dyDescent="0.25">
      <c r="A67" s="60" t="s">
        <v>162</v>
      </c>
      <c r="B67" s="61" t="s">
        <v>163</v>
      </c>
      <c r="C67" s="60" t="s">
        <v>162</v>
      </c>
      <c r="D67" s="62">
        <v>1500</v>
      </c>
      <c r="E67" s="63">
        <v>0</v>
      </c>
      <c r="F67" s="29">
        <v>0</v>
      </c>
      <c r="G67" s="29">
        <v>0</v>
      </c>
      <c r="H67" s="29">
        <v>1500</v>
      </c>
      <c r="I67" s="64" t="s">
        <v>148</v>
      </c>
      <c r="J67" s="65" t="s">
        <v>164</v>
      </c>
      <c r="K67" s="66"/>
    </row>
    <row r="68" spans="1:11" ht="76.5" x14ac:dyDescent="0.25">
      <c r="A68" s="60" t="s">
        <v>165</v>
      </c>
      <c r="B68" s="61" t="s">
        <v>80</v>
      </c>
      <c r="C68" s="60" t="s">
        <v>165</v>
      </c>
      <c r="D68" s="62">
        <v>2300</v>
      </c>
      <c r="E68" s="63">
        <v>0</v>
      </c>
      <c r="F68" s="29">
        <v>0</v>
      </c>
      <c r="G68" s="29">
        <v>0</v>
      </c>
      <c r="H68" s="29">
        <v>2300</v>
      </c>
      <c r="I68" s="64" t="s">
        <v>148</v>
      </c>
      <c r="J68" s="65">
        <v>200</v>
      </c>
      <c r="K68" s="66"/>
    </row>
    <row r="69" spans="1:11" ht="76.5" x14ac:dyDescent="0.25">
      <c r="A69" s="67" t="s">
        <v>166</v>
      </c>
      <c r="B69" s="61" t="s">
        <v>84</v>
      </c>
      <c r="C69" s="67" t="s">
        <v>166</v>
      </c>
      <c r="D69" s="68">
        <v>266</v>
      </c>
      <c r="E69" s="69">
        <v>266</v>
      </c>
      <c r="F69" s="70">
        <v>0</v>
      </c>
      <c r="G69" s="70">
        <v>0</v>
      </c>
      <c r="H69" s="70">
        <v>0</v>
      </c>
      <c r="I69" s="64" t="s">
        <v>148</v>
      </c>
      <c r="J69" s="65" t="s">
        <v>150</v>
      </c>
      <c r="K69" s="66"/>
    </row>
    <row r="70" spans="1:11" ht="89.25" x14ac:dyDescent="0.25">
      <c r="A70" s="67" t="s">
        <v>167</v>
      </c>
      <c r="B70" s="61" t="s">
        <v>88</v>
      </c>
      <c r="C70" s="67" t="s">
        <v>167</v>
      </c>
      <c r="D70" s="68">
        <v>3000</v>
      </c>
      <c r="E70" s="69">
        <v>0</v>
      </c>
      <c r="F70" s="70">
        <v>0</v>
      </c>
      <c r="G70" s="70">
        <v>0</v>
      </c>
      <c r="H70" s="70">
        <v>3000</v>
      </c>
      <c r="I70" s="64" t="s">
        <v>148</v>
      </c>
      <c r="J70" s="65">
        <v>1700</v>
      </c>
      <c r="K70" s="66"/>
    </row>
    <row r="71" spans="1:11" ht="76.5" x14ac:dyDescent="0.25">
      <c r="A71" s="67" t="s">
        <v>168</v>
      </c>
      <c r="B71" s="61" t="s">
        <v>92</v>
      </c>
      <c r="C71" s="67" t="s">
        <v>168</v>
      </c>
      <c r="D71" s="68">
        <v>500</v>
      </c>
      <c r="E71" s="69">
        <v>0</v>
      </c>
      <c r="F71" s="70">
        <v>0</v>
      </c>
      <c r="G71" s="70">
        <v>0</v>
      </c>
      <c r="H71" s="70">
        <v>500</v>
      </c>
      <c r="I71" s="64" t="s">
        <v>148</v>
      </c>
      <c r="J71" s="65">
        <v>190</v>
      </c>
      <c r="K71" s="66"/>
    </row>
    <row r="72" spans="1:11" ht="76.5" x14ac:dyDescent="0.25">
      <c r="A72" s="71" t="s">
        <v>169</v>
      </c>
      <c r="B72" s="61" t="s">
        <v>95</v>
      </c>
      <c r="C72" s="71" t="s">
        <v>169</v>
      </c>
      <c r="D72" s="72">
        <v>200</v>
      </c>
      <c r="E72" s="73">
        <v>200</v>
      </c>
      <c r="F72" s="74">
        <v>0</v>
      </c>
      <c r="G72" s="74">
        <v>0</v>
      </c>
      <c r="H72" s="74">
        <v>0</v>
      </c>
      <c r="I72" s="64" t="s">
        <v>148</v>
      </c>
      <c r="J72" s="65">
        <v>134</v>
      </c>
      <c r="K72" s="66"/>
    </row>
    <row r="73" spans="1:11" ht="63.75" x14ac:dyDescent="0.25">
      <c r="A73" s="71" t="s">
        <v>170</v>
      </c>
      <c r="B73" s="61" t="s">
        <v>99</v>
      </c>
      <c r="C73" s="71" t="s">
        <v>170</v>
      </c>
      <c r="D73" s="72">
        <v>3000</v>
      </c>
      <c r="E73" s="73">
        <v>0</v>
      </c>
      <c r="F73" s="74">
        <v>0</v>
      </c>
      <c r="G73" s="74">
        <v>0</v>
      </c>
      <c r="H73" s="74">
        <v>3000</v>
      </c>
      <c r="I73" s="64" t="s">
        <v>148</v>
      </c>
      <c r="J73" s="65" t="s">
        <v>150</v>
      </c>
      <c r="K73" s="66"/>
    </row>
    <row r="74" spans="1:11" ht="63.75" x14ac:dyDescent="0.25">
      <c r="A74" s="71" t="s">
        <v>171</v>
      </c>
      <c r="B74" s="61" t="s">
        <v>103</v>
      </c>
      <c r="C74" s="71" t="s">
        <v>171</v>
      </c>
      <c r="D74" s="72">
        <v>1500</v>
      </c>
      <c r="E74" s="73">
        <v>100</v>
      </c>
      <c r="F74" s="74">
        <v>0</v>
      </c>
      <c r="G74" s="74">
        <v>0</v>
      </c>
      <c r="H74" s="74">
        <v>1400</v>
      </c>
      <c r="I74" s="64" t="s">
        <v>148</v>
      </c>
      <c r="J74" s="65">
        <v>1400</v>
      </c>
      <c r="K74" s="66"/>
    </row>
    <row r="75" spans="1:11" ht="102" x14ac:dyDescent="0.25">
      <c r="A75" s="75" t="s">
        <v>172</v>
      </c>
      <c r="B75" s="61" t="s">
        <v>107</v>
      </c>
      <c r="C75" s="75" t="s">
        <v>172</v>
      </c>
      <c r="D75" s="76">
        <v>80</v>
      </c>
      <c r="E75" s="77">
        <v>0</v>
      </c>
      <c r="F75" s="78">
        <v>80</v>
      </c>
      <c r="G75" s="78">
        <v>0</v>
      </c>
      <c r="H75" s="78">
        <v>0</v>
      </c>
      <c r="I75" s="64" t="s">
        <v>148</v>
      </c>
      <c r="J75" s="65" t="s">
        <v>150</v>
      </c>
      <c r="K75" s="66"/>
    </row>
    <row r="76" spans="1:11" ht="89.25" x14ac:dyDescent="0.25">
      <c r="A76" s="75" t="s">
        <v>173</v>
      </c>
      <c r="B76" s="61" t="s">
        <v>174</v>
      </c>
      <c r="C76" s="75" t="s">
        <v>173</v>
      </c>
      <c r="D76" s="79">
        <v>1300</v>
      </c>
      <c r="E76" s="77">
        <v>0</v>
      </c>
      <c r="F76" s="78">
        <v>200</v>
      </c>
      <c r="G76" s="78">
        <v>0</v>
      </c>
      <c r="H76" s="78">
        <v>1100</v>
      </c>
      <c r="I76" s="64" t="s">
        <v>148</v>
      </c>
      <c r="J76" s="65" t="s">
        <v>150</v>
      </c>
      <c r="K76" s="66"/>
    </row>
    <row r="77" spans="1:11" ht="76.5" x14ac:dyDescent="0.25">
      <c r="A77" s="75" t="s">
        <v>175</v>
      </c>
      <c r="B77" s="61" t="s">
        <v>176</v>
      </c>
      <c r="C77" s="75" t="s">
        <v>175</v>
      </c>
      <c r="D77" s="79">
        <v>20</v>
      </c>
      <c r="E77" s="77">
        <v>0</v>
      </c>
      <c r="F77" s="78">
        <v>20</v>
      </c>
      <c r="G77" s="78">
        <v>0</v>
      </c>
      <c r="H77" s="78">
        <v>0</v>
      </c>
      <c r="I77" s="64" t="s">
        <v>148</v>
      </c>
      <c r="J77" s="65" t="s">
        <v>150</v>
      </c>
      <c r="K77" s="66"/>
    </row>
    <row r="78" spans="1:11" ht="102" x14ac:dyDescent="0.25">
      <c r="A78" s="75" t="s">
        <v>177</v>
      </c>
      <c r="B78" s="61" t="s">
        <v>178</v>
      </c>
      <c r="C78" s="75" t="s">
        <v>177</v>
      </c>
      <c r="D78" s="79">
        <v>15</v>
      </c>
      <c r="E78" s="77">
        <v>0</v>
      </c>
      <c r="F78" s="78">
        <v>15</v>
      </c>
      <c r="G78" s="78">
        <v>0</v>
      </c>
      <c r="H78" s="78">
        <v>0</v>
      </c>
      <c r="I78" s="64" t="s">
        <v>148</v>
      </c>
      <c r="J78" s="65" t="s">
        <v>150</v>
      </c>
      <c r="K78" s="66"/>
    </row>
    <row r="79" spans="1:11" ht="76.5" x14ac:dyDescent="0.25">
      <c r="A79" s="67" t="s">
        <v>179</v>
      </c>
      <c r="B79" s="61" t="s">
        <v>180</v>
      </c>
      <c r="C79" s="67" t="s">
        <v>179</v>
      </c>
      <c r="D79" s="62">
        <v>2000</v>
      </c>
      <c r="E79" s="63">
        <v>0</v>
      </c>
      <c r="F79" s="29">
        <v>0</v>
      </c>
      <c r="G79" s="29">
        <v>0</v>
      </c>
      <c r="H79" s="29">
        <v>2000</v>
      </c>
      <c r="I79" s="64" t="s">
        <v>148</v>
      </c>
      <c r="J79" s="65" t="s">
        <v>150</v>
      </c>
      <c r="K79" s="66"/>
    </row>
    <row r="80" spans="1:11" ht="76.5" x14ac:dyDescent="0.25">
      <c r="A80" s="60" t="s">
        <v>181</v>
      </c>
      <c r="B80" s="61" t="s">
        <v>182</v>
      </c>
      <c r="C80" s="60" t="s">
        <v>181</v>
      </c>
      <c r="D80" s="62">
        <v>1300</v>
      </c>
      <c r="E80" s="63">
        <v>0</v>
      </c>
      <c r="F80" s="29">
        <v>0</v>
      </c>
      <c r="G80" s="29">
        <v>0</v>
      </c>
      <c r="H80" s="29">
        <v>1300</v>
      </c>
      <c r="I80" s="64" t="s">
        <v>148</v>
      </c>
      <c r="J80" s="80">
        <v>565</v>
      </c>
      <c r="K80" s="66"/>
    </row>
    <row r="81" spans="1:11" ht="102" x14ac:dyDescent="0.25">
      <c r="A81" s="60" t="s">
        <v>183</v>
      </c>
      <c r="B81" s="61" t="s">
        <v>184</v>
      </c>
      <c r="C81" s="60" t="s">
        <v>183</v>
      </c>
      <c r="D81" s="62">
        <v>600</v>
      </c>
      <c r="E81" s="63">
        <v>600</v>
      </c>
      <c r="F81" s="29">
        <v>0</v>
      </c>
      <c r="G81" s="29">
        <v>0</v>
      </c>
      <c r="H81" s="29">
        <v>0</v>
      </c>
      <c r="I81" s="64" t="s">
        <v>148</v>
      </c>
      <c r="J81" s="81"/>
      <c r="K81" s="66"/>
    </row>
    <row r="82" spans="1:11" ht="102" x14ac:dyDescent="0.25">
      <c r="A82" s="75" t="s">
        <v>185</v>
      </c>
      <c r="B82" s="61" t="s">
        <v>186</v>
      </c>
      <c r="C82" s="75" t="s">
        <v>185</v>
      </c>
      <c r="D82" s="79">
        <v>350</v>
      </c>
      <c r="E82" s="77">
        <v>350</v>
      </c>
      <c r="F82" s="78">
        <v>0</v>
      </c>
      <c r="G82" s="78">
        <v>0</v>
      </c>
      <c r="H82" s="78">
        <v>0</v>
      </c>
      <c r="I82" s="64" t="s">
        <v>148</v>
      </c>
      <c r="J82" s="81"/>
      <c r="K82" s="66"/>
    </row>
    <row r="83" spans="1:11" ht="89.25" x14ac:dyDescent="0.25">
      <c r="A83" s="75" t="s">
        <v>187</v>
      </c>
      <c r="B83" s="61" t="s">
        <v>188</v>
      </c>
      <c r="C83" s="75" t="s">
        <v>187</v>
      </c>
      <c r="D83" s="79">
        <v>800</v>
      </c>
      <c r="E83" s="77">
        <v>0</v>
      </c>
      <c r="F83" s="78">
        <v>400</v>
      </c>
      <c r="G83" s="78">
        <v>400</v>
      </c>
      <c r="H83" s="78">
        <v>0</v>
      </c>
      <c r="I83" s="64" t="s">
        <v>148</v>
      </c>
      <c r="J83" s="82"/>
      <c r="K83" s="66"/>
    </row>
    <row r="84" spans="1:11" ht="140.25" x14ac:dyDescent="0.25">
      <c r="A84" s="75" t="s">
        <v>189</v>
      </c>
      <c r="B84" s="61" t="s">
        <v>190</v>
      </c>
      <c r="C84" s="75" t="s">
        <v>189</v>
      </c>
      <c r="D84" s="79">
        <v>200</v>
      </c>
      <c r="E84" s="77">
        <v>200</v>
      </c>
      <c r="F84" s="78">
        <v>0</v>
      </c>
      <c r="G84" s="78">
        <v>0</v>
      </c>
      <c r="H84" s="78">
        <v>0</v>
      </c>
      <c r="I84" s="64" t="s">
        <v>148</v>
      </c>
      <c r="J84" s="65" t="s">
        <v>150</v>
      </c>
      <c r="K84" s="66"/>
    </row>
    <row r="85" spans="1:11" ht="76.5" x14ac:dyDescent="0.25">
      <c r="A85" s="75" t="s">
        <v>191</v>
      </c>
      <c r="B85" s="61" t="s">
        <v>192</v>
      </c>
      <c r="C85" s="75" t="s">
        <v>191</v>
      </c>
      <c r="D85" s="79">
        <v>1000</v>
      </c>
      <c r="E85" s="77">
        <v>0</v>
      </c>
      <c r="F85" s="78">
        <v>0</v>
      </c>
      <c r="G85" s="78">
        <v>0</v>
      </c>
      <c r="H85" s="78">
        <v>1000</v>
      </c>
      <c r="I85" s="64" t="s">
        <v>148</v>
      </c>
      <c r="J85" s="65" t="s">
        <v>150</v>
      </c>
      <c r="K85" s="66"/>
    </row>
    <row r="86" spans="1:11" ht="63.75" x14ac:dyDescent="0.25">
      <c r="A86" s="75" t="s">
        <v>193</v>
      </c>
      <c r="B86" s="61" t="s">
        <v>194</v>
      </c>
      <c r="C86" s="75" t="s">
        <v>193</v>
      </c>
      <c r="D86" s="79">
        <v>1400</v>
      </c>
      <c r="E86" s="77">
        <v>200</v>
      </c>
      <c r="F86" s="78">
        <v>0</v>
      </c>
      <c r="G86" s="78">
        <v>1200</v>
      </c>
      <c r="H86" s="78">
        <v>0</v>
      </c>
      <c r="I86" s="64" t="s">
        <v>148</v>
      </c>
      <c r="J86" s="65" t="s">
        <v>150</v>
      </c>
      <c r="K86" s="66"/>
    </row>
    <row r="87" spans="1:11" ht="51" x14ac:dyDescent="0.25">
      <c r="A87" s="75" t="s">
        <v>195</v>
      </c>
      <c r="B87" s="61" t="s">
        <v>196</v>
      </c>
      <c r="C87" s="75" t="s">
        <v>195</v>
      </c>
      <c r="D87" s="79">
        <v>800</v>
      </c>
      <c r="E87" s="77">
        <v>160</v>
      </c>
      <c r="F87" s="78">
        <v>0</v>
      </c>
      <c r="G87" s="78">
        <v>0</v>
      </c>
      <c r="H87" s="78">
        <v>640</v>
      </c>
      <c r="I87" s="64" t="s">
        <v>148</v>
      </c>
      <c r="J87" s="65" t="s">
        <v>150</v>
      </c>
      <c r="K87" s="66"/>
    </row>
    <row r="88" spans="1:11" ht="102" x14ac:dyDescent="0.25">
      <c r="A88" s="75" t="s">
        <v>197</v>
      </c>
      <c r="B88" s="61" t="s">
        <v>198</v>
      </c>
      <c r="C88" s="75" t="s">
        <v>197</v>
      </c>
      <c r="D88" s="79">
        <v>250</v>
      </c>
      <c r="E88" s="77">
        <v>0</v>
      </c>
      <c r="F88" s="78">
        <v>0</v>
      </c>
      <c r="G88" s="78">
        <v>0</v>
      </c>
      <c r="H88" s="78">
        <v>250</v>
      </c>
      <c r="I88" s="64" t="s">
        <v>148</v>
      </c>
      <c r="J88" s="65" t="s">
        <v>150</v>
      </c>
      <c r="K88" s="66"/>
    </row>
    <row r="89" spans="1:11" ht="89.25" x14ac:dyDescent="0.25">
      <c r="A89" s="75" t="s">
        <v>199</v>
      </c>
      <c r="B89" s="61" t="s">
        <v>200</v>
      </c>
      <c r="C89" s="75" t="s">
        <v>199</v>
      </c>
      <c r="D89" s="79">
        <v>180</v>
      </c>
      <c r="E89" s="77">
        <v>0</v>
      </c>
      <c r="F89" s="78">
        <v>180</v>
      </c>
      <c r="G89" s="78">
        <v>0</v>
      </c>
      <c r="H89" s="78">
        <v>0</v>
      </c>
      <c r="I89" s="64" t="s">
        <v>148</v>
      </c>
      <c r="J89" s="65">
        <v>1941</v>
      </c>
      <c r="K89" s="66"/>
    </row>
    <row r="90" spans="1:11" ht="102" x14ac:dyDescent="0.25">
      <c r="A90" s="75" t="s">
        <v>201</v>
      </c>
      <c r="B90" s="61" t="s">
        <v>202</v>
      </c>
      <c r="C90" s="75" t="s">
        <v>201</v>
      </c>
      <c r="D90" s="79">
        <v>1500</v>
      </c>
      <c r="E90" s="77">
        <v>100</v>
      </c>
      <c r="F90" s="78">
        <v>0</v>
      </c>
      <c r="G90" s="78">
        <v>0</v>
      </c>
      <c r="H90" s="78">
        <v>1400</v>
      </c>
      <c r="I90" s="64" t="s">
        <v>148</v>
      </c>
      <c r="J90" s="65">
        <v>4910</v>
      </c>
      <c r="K90" s="66"/>
    </row>
    <row r="91" spans="1:11" ht="38.25" x14ac:dyDescent="0.25">
      <c r="A91" s="75" t="s">
        <v>203</v>
      </c>
      <c r="B91" s="61" t="s">
        <v>204</v>
      </c>
      <c r="C91" s="75" t="s">
        <v>203</v>
      </c>
      <c r="D91" s="79">
        <v>2300</v>
      </c>
      <c r="E91" s="77">
        <v>0</v>
      </c>
      <c r="F91" s="78">
        <v>0</v>
      </c>
      <c r="G91" s="78">
        <v>0</v>
      </c>
      <c r="H91" s="78">
        <v>2300</v>
      </c>
      <c r="I91" s="64" t="s">
        <v>148</v>
      </c>
      <c r="J91" s="65">
        <v>500</v>
      </c>
      <c r="K91" s="66"/>
    </row>
    <row r="92" spans="1:11" ht="63.75" x14ac:dyDescent="0.25">
      <c r="A92" s="75" t="s">
        <v>205</v>
      </c>
      <c r="B92" s="61" t="s">
        <v>206</v>
      </c>
      <c r="C92" s="75" t="s">
        <v>205</v>
      </c>
      <c r="D92" s="79">
        <v>2000</v>
      </c>
      <c r="E92" s="77">
        <v>0</v>
      </c>
      <c r="F92" s="78">
        <v>0</v>
      </c>
      <c r="G92" s="78">
        <v>0</v>
      </c>
      <c r="H92" s="78">
        <v>2000</v>
      </c>
      <c r="I92" s="64" t="s">
        <v>148</v>
      </c>
      <c r="J92" s="65">
        <v>6500</v>
      </c>
      <c r="K92" s="66"/>
    </row>
    <row r="93" spans="1:11" ht="63.75" x14ac:dyDescent="0.25">
      <c r="A93" s="75" t="s">
        <v>207</v>
      </c>
      <c r="B93" s="61" t="s">
        <v>208</v>
      </c>
      <c r="C93" s="75" t="s">
        <v>207</v>
      </c>
      <c r="D93" s="79">
        <v>1500</v>
      </c>
      <c r="E93" s="77">
        <v>0</v>
      </c>
      <c r="F93" s="78">
        <v>0</v>
      </c>
      <c r="G93" s="78">
        <v>0</v>
      </c>
      <c r="H93" s="78">
        <v>1500</v>
      </c>
      <c r="I93" s="64" t="s">
        <v>148</v>
      </c>
      <c r="J93" s="65">
        <v>2000</v>
      </c>
      <c r="K93" s="66"/>
    </row>
    <row r="94" spans="1:11" ht="76.5" x14ac:dyDescent="0.25">
      <c r="A94" s="75" t="s">
        <v>209</v>
      </c>
      <c r="B94" s="61" t="s">
        <v>210</v>
      </c>
      <c r="C94" s="75" t="s">
        <v>209</v>
      </c>
      <c r="D94" s="79">
        <v>2500</v>
      </c>
      <c r="E94" s="77">
        <v>0</v>
      </c>
      <c r="F94" s="78">
        <v>0</v>
      </c>
      <c r="G94" s="78">
        <v>0</v>
      </c>
      <c r="H94" s="78">
        <v>2500</v>
      </c>
      <c r="I94" s="64" t="s">
        <v>148</v>
      </c>
      <c r="J94" s="65">
        <v>1335</v>
      </c>
      <c r="K94" s="66"/>
    </row>
    <row r="95" spans="1:11" ht="89.25" x14ac:dyDescent="0.25">
      <c r="A95" s="75" t="s">
        <v>211</v>
      </c>
      <c r="B95" s="61" t="s">
        <v>212</v>
      </c>
      <c r="C95" s="75" t="s">
        <v>211</v>
      </c>
      <c r="D95" s="79">
        <v>1500</v>
      </c>
      <c r="E95" s="77">
        <v>0</v>
      </c>
      <c r="F95" s="78">
        <v>0</v>
      </c>
      <c r="G95" s="78">
        <v>0</v>
      </c>
      <c r="H95" s="78">
        <v>1500</v>
      </c>
      <c r="I95" s="64" t="s">
        <v>148</v>
      </c>
      <c r="J95" s="65" t="s">
        <v>150</v>
      </c>
      <c r="K95" s="66"/>
    </row>
    <row r="96" spans="1:11" ht="51" x14ac:dyDescent="0.25">
      <c r="A96" s="75" t="s">
        <v>213</v>
      </c>
      <c r="B96" s="61" t="s">
        <v>214</v>
      </c>
      <c r="C96" s="75" t="s">
        <v>213</v>
      </c>
      <c r="D96" s="79">
        <v>2300</v>
      </c>
      <c r="E96" s="77">
        <v>300</v>
      </c>
      <c r="F96" s="78">
        <v>0</v>
      </c>
      <c r="G96" s="78">
        <v>2000</v>
      </c>
      <c r="H96" s="78">
        <v>0</v>
      </c>
      <c r="I96" s="64" t="s">
        <v>148</v>
      </c>
      <c r="J96" s="65">
        <v>1246</v>
      </c>
      <c r="K96" s="66"/>
    </row>
    <row r="97" spans="1:11" ht="76.5" x14ac:dyDescent="0.25">
      <c r="A97" s="75" t="s">
        <v>215</v>
      </c>
      <c r="B97" s="61" t="s">
        <v>216</v>
      </c>
      <c r="C97" s="75" t="s">
        <v>215</v>
      </c>
      <c r="D97" s="79">
        <v>190</v>
      </c>
      <c r="E97" s="77">
        <v>190</v>
      </c>
      <c r="F97" s="78">
        <v>0</v>
      </c>
      <c r="G97" s="78">
        <v>0</v>
      </c>
      <c r="H97" s="78">
        <v>0</v>
      </c>
      <c r="I97" s="64" t="s">
        <v>148</v>
      </c>
      <c r="J97" s="65">
        <v>66</v>
      </c>
      <c r="K97" s="66"/>
    </row>
    <row r="98" spans="1:11" ht="76.5" x14ac:dyDescent="0.25">
      <c r="A98" s="75" t="s">
        <v>217</v>
      </c>
      <c r="B98" s="61" t="s">
        <v>218</v>
      </c>
      <c r="C98" s="75" t="s">
        <v>217</v>
      </c>
      <c r="D98" s="79">
        <v>80</v>
      </c>
      <c r="E98" s="77">
        <v>0</v>
      </c>
      <c r="F98" s="78">
        <v>80</v>
      </c>
      <c r="G98" s="78">
        <v>0</v>
      </c>
      <c r="H98" s="78">
        <v>0</v>
      </c>
      <c r="I98" s="64" t="s">
        <v>148</v>
      </c>
      <c r="J98" s="65" t="s">
        <v>219</v>
      </c>
      <c r="K98" s="66"/>
    </row>
    <row r="99" spans="1:11" ht="89.25" x14ac:dyDescent="0.25">
      <c r="A99" s="75" t="s">
        <v>220</v>
      </c>
      <c r="B99" s="61" t="s">
        <v>221</v>
      </c>
      <c r="C99" s="75" t="s">
        <v>220</v>
      </c>
      <c r="D99" s="79">
        <v>200</v>
      </c>
      <c r="E99" s="77">
        <v>100</v>
      </c>
      <c r="F99" s="78">
        <v>100</v>
      </c>
      <c r="G99" s="78">
        <v>0</v>
      </c>
      <c r="H99" s="78">
        <v>0</v>
      </c>
      <c r="I99" s="64" t="s">
        <v>148</v>
      </c>
      <c r="J99" s="65" t="s">
        <v>150</v>
      </c>
      <c r="K99" s="66"/>
    </row>
    <row r="100" spans="1:11" ht="63.75" x14ac:dyDescent="0.25">
      <c r="A100" s="75" t="s">
        <v>222</v>
      </c>
      <c r="B100" s="61" t="s">
        <v>223</v>
      </c>
      <c r="C100" s="75" t="s">
        <v>222</v>
      </c>
      <c r="D100" s="79">
        <v>520</v>
      </c>
      <c r="E100" s="77">
        <v>520</v>
      </c>
      <c r="F100" s="78">
        <v>0</v>
      </c>
      <c r="G100" s="78">
        <v>0</v>
      </c>
      <c r="H100" s="78">
        <v>0</v>
      </c>
      <c r="I100" s="64" t="s">
        <v>148</v>
      </c>
      <c r="J100" s="65" t="s">
        <v>219</v>
      </c>
      <c r="K100" s="66"/>
    </row>
    <row r="101" spans="1:11" ht="102" x14ac:dyDescent="0.25">
      <c r="A101" s="75" t="s">
        <v>224</v>
      </c>
      <c r="B101" s="61" t="s">
        <v>225</v>
      </c>
      <c r="C101" s="75" t="s">
        <v>224</v>
      </c>
      <c r="D101" s="79">
        <v>320</v>
      </c>
      <c r="E101" s="77">
        <v>0</v>
      </c>
      <c r="F101" s="78">
        <v>0</v>
      </c>
      <c r="G101" s="78">
        <v>0</v>
      </c>
      <c r="H101" s="78">
        <v>320</v>
      </c>
      <c r="I101" s="64" t="s">
        <v>148</v>
      </c>
      <c r="J101" s="65" t="s">
        <v>219</v>
      </c>
      <c r="K101" s="66"/>
    </row>
    <row r="102" spans="1:11" ht="63.75" x14ac:dyDescent="0.25">
      <c r="A102" s="71" t="s">
        <v>226</v>
      </c>
      <c r="B102" s="61" t="s">
        <v>227</v>
      </c>
      <c r="C102" s="71" t="s">
        <v>226</v>
      </c>
      <c r="D102" s="72" t="s">
        <v>228</v>
      </c>
      <c r="E102" s="73">
        <v>10</v>
      </c>
      <c r="F102" s="74">
        <v>50</v>
      </c>
      <c r="G102" s="74">
        <v>400</v>
      </c>
      <c r="H102" s="74">
        <v>2000</v>
      </c>
      <c r="I102" s="64" t="s">
        <v>148</v>
      </c>
      <c r="J102" s="65" t="s">
        <v>150</v>
      </c>
      <c r="K102" s="66"/>
    </row>
    <row r="103" spans="1:11" ht="76.5" x14ac:dyDescent="0.25">
      <c r="A103" s="75" t="s">
        <v>229</v>
      </c>
      <c r="B103" s="61" t="s">
        <v>230</v>
      </c>
      <c r="C103" s="75" t="s">
        <v>229</v>
      </c>
      <c r="D103" s="79">
        <v>2200</v>
      </c>
      <c r="E103" s="77">
        <v>0</v>
      </c>
      <c r="F103" s="78">
        <v>0</v>
      </c>
      <c r="G103" s="78">
        <v>0</v>
      </c>
      <c r="H103" s="78">
        <v>2200</v>
      </c>
      <c r="I103" s="64" t="s">
        <v>148</v>
      </c>
      <c r="J103" s="65" t="s">
        <v>150</v>
      </c>
      <c r="K103" s="66"/>
    </row>
    <row r="104" spans="1:11" ht="89.25" x14ac:dyDescent="0.25">
      <c r="A104" s="71" t="s">
        <v>231</v>
      </c>
      <c r="B104" s="61" t="s">
        <v>232</v>
      </c>
      <c r="C104" s="71" t="s">
        <v>231</v>
      </c>
      <c r="D104" s="72">
        <v>120</v>
      </c>
      <c r="E104" s="73">
        <v>0</v>
      </c>
      <c r="F104" s="74">
        <v>120</v>
      </c>
      <c r="G104" s="74">
        <v>0</v>
      </c>
      <c r="H104" s="74">
        <v>0</v>
      </c>
      <c r="I104" s="64" t="s">
        <v>148</v>
      </c>
      <c r="J104" s="65" t="s">
        <v>219</v>
      </c>
      <c r="K104" s="66"/>
    </row>
    <row r="105" spans="1:11" ht="76.5" x14ac:dyDescent="0.25">
      <c r="A105" s="75" t="s">
        <v>233</v>
      </c>
      <c r="B105" s="61" t="s">
        <v>234</v>
      </c>
      <c r="C105" s="75" t="s">
        <v>233</v>
      </c>
      <c r="D105" s="79">
        <v>300</v>
      </c>
      <c r="E105" s="77">
        <v>0</v>
      </c>
      <c r="F105" s="78">
        <v>300</v>
      </c>
      <c r="G105" s="78">
        <v>0</v>
      </c>
      <c r="H105" s="78">
        <v>0</v>
      </c>
      <c r="I105" s="64" t="s">
        <v>148</v>
      </c>
      <c r="J105" s="65" t="s">
        <v>219</v>
      </c>
      <c r="K105" s="66"/>
    </row>
    <row r="106" spans="1:11" ht="89.25" x14ac:dyDescent="0.25">
      <c r="A106" s="75" t="s">
        <v>235</v>
      </c>
      <c r="B106" s="61" t="s">
        <v>236</v>
      </c>
      <c r="C106" s="75" t="s">
        <v>235</v>
      </c>
      <c r="D106" s="79">
        <v>133.5</v>
      </c>
      <c r="E106" s="77">
        <v>0</v>
      </c>
      <c r="F106" s="78">
        <v>0</v>
      </c>
      <c r="G106" s="78">
        <v>0</v>
      </c>
      <c r="H106" s="78">
        <v>133.5</v>
      </c>
      <c r="I106" s="64" t="s">
        <v>148</v>
      </c>
      <c r="J106" s="65" t="s">
        <v>219</v>
      </c>
      <c r="K106" s="66"/>
    </row>
    <row r="107" spans="1:11" ht="89.25" x14ac:dyDescent="0.25">
      <c r="A107" s="71" t="s">
        <v>237</v>
      </c>
      <c r="B107" s="61" t="s">
        <v>238</v>
      </c>
      <c r="C107" s="71" t="s">
        <v>237</v>
      </c>
      <c r="D107" s="72">
        <v>15</v>
      </c>
      <c r="E107" s="73">
        <v>0</v>
      </c>
      <c r="F107" s="74">
        <v>15</v>
      </c>
      <c r="G107" s="74">
        <v>0</v>
      </c>
      <c r="H107" s="74">
        <v>0</v>
      </c>
      <c r="I107" s="64" t="s">
        <v>148</v>
      </c>
      <c r="J107" s="65" t="s">
        <v>150</v>
      </c>
      <c r="K107" s="66"/>
    </row>
    <row r="108" spans="1:11" ht="76.5" x14ac:dyDescent="0.25">
      <c r="A108" s="75" t="s">
        <v>239</v>
      </c>
      <c r="B108" s="61" t="s">
        <v>240</v>
      </c>
      <c r="C108" s="75" t="s">
        <v>239</v>
      </c>
      <c r="D108" s="79">
        <v>100</v>
      </c>
      <c r="E108" s="77">
        <v>0</v>
      </c>
      <c r="F108" s="78">
        <v>100</v>
      </c>
      <c r="G108" s="78">
        <v>0</v>
      </c>
      <c r="H108" s="78">
        <v>0</v>
      </c>
      <c r="I108" s="64" t="s">
        <v>148</v>
      </c>
      <c r="J108" s="65" t="s">
        <v>150</v>
      </c>
      <c r="K108" s="66"/>
    </row>
    <row r="109" spans="1:11" ht="76.5" x14ac:dyDescent="0.25">
      <c r="A109" s="75" t="s">
        <v>241</v>
      </c>
      <c r="B109" s="61" t="s">
        <v>242</v>
      </c>
      <c r="C109" s="75" t="s">
        <v>241</v>
      </c>
      <c r="D109" s="79">
        <v>250</v>
      </c>
      <c r="E109" s="77">
        <v>0</v>
      </c>
      <c r="F109" s="78">
        <v>250</v>
      </c>
      <c r="G109" s="78">
        <v>0</v>
      </c>
      <c r="H109" s="78">
        <v>0</v>
      </c>
      <c r="I109" s="64" t="s">
        <v>148</v>
      </c>
      <c r="J109" s="65" t="s">
        <v>150</v>
      </c>
      <c r="K109" s="66"/>
    </row>
    <row r="110" spans="1:11" ht="102" x14ac:dyDescent="0.25">
      <c r="A110" s="75" t="s">
        <v>243</v>
      </c>
      <c r="B110" s="61" t="s">
        <v>244</v>
      </c>
      <c r="C110" s="75" t="s">
        <v>243</v>
      </c>
      <c r="D110" s="79">
        <v>190.4</v>
      </c>
      <c r="E110" s="77">
        <v>0</v>
      </c>
      <c r="F110" s="78">
        <v>0</v>
      </c>
      <c r="G110" s="78">
        <v>0</v>
      </c>
      <c r="H110" s="78">
        <v>190.4</v>
      </c>
      <c r="I110" s="64" t="s">
        <v>148</v>
      </c>
      <c r="J110" s="65" t="s">
        <v>150</v>
      </c>
      <c r="K110" s="66"/>
    </row>
    <row r="111" spans="1:11" ht="102" x14ac:dyDescent="0.25">
      <c r="A111" s="75" t="s">
        <v>245</v>
      </c>
      <c r="B111" s="61" t="s">
        <v>246</v>
      </c>
      <c r="C111" s="75" t="s">
        <v>245</v>
      </c>
      <c r="D111" s="79">
        <v>30</v>
      </c>
      <c r="E111" s="77">
        <v>0</v>
      </c>
      <c r="F111" s="78">
        <v>30</v>
      </c>
      <c r="G111" s="78">
        <v>0</v>
      </c>
      <c r="H111" s="78">
        <v>0</v>
      </c>
      <c r="I111" s="64" t="s">
        <v>148</v>
      </c>
      <c r="J111" s="65" t="s">
        <v>219</v>
      </c>
      <c r="K111" s="66"/>
    </row>
    <row r="112" spans="1:11" ht="89.25" x14ac:dyDescent="0.25">
      <c r="A112" s="75" t="s">
        <v>247</v>
      </c>
      <c r="B112" s="61" t="s">
        <v>248</v>
      </c>
      <c r="C112" s="75" t="s">
        <v>247</v>
      </c>
      <c r="D112" s="79">
        <v>40</v>
      </c>
      <c r="E112" s="77">
        <v>0</v>
      </c>
      <c r="F112" s="78">
        <v>40</v>
      </c>
      <c r="G112" s="78">
        <v>0</v>
      </c>
      <c r="H112" s="78">
        <v>0</v>
      </c>
      <c r="I112" s="64" t="s">
        <v>148</v>
      </c>
      <c r="J112" s="65" t="s">
        <v>219</v>
      </c>
      <c r="K112" s="66"/>
    </row>
    <row r="113" spans="1:11" ht="51" x14ac:dyDescent="0.25">
      <c r="A113" s="75" t="s">
        <v>249</v>
      </c>
      <c r="B113" s="61" t="s">
        <v>250</v>
      </c>
      <c r="C113" s="75" t="s">
        <v>249</v>
      </c>
      <c r="D113" s="79">
        <v>400</v>
      </c>
      <c r="E113" s="77">
        <v>0</v>
      </c>
      <c r="F113" s="78">
        <v>400</v>
      </c>
      <c r="G113" s="78">
        <v>0</v>
      </c>
      <c r="H113" s="78">
        <v>0</v>
      </c>
      <c r="I113" s="64" t="s">
        <v>148</v>
      </c>
      <c r="J113" s="65"/>
      <c r="K113" s="66"/>
    </row>
    <row r="114" spans="1:11" ht="76.5" x14ac:dyDescent="0.25">
      <c r="A114" s="71" t="s">
        <v>251</v>
      </c>
      <c r="B114" s="61" t="s">
        <v>252</v>
      </c>
      <c r="C114" s="71" t="s">
        <v>251</v>
      </c>
      <c r="D114" s="72">
        <v>2655</v>
      </c>
      <c r="E114" s="73">
        <v>0</v>
      </c>
      <c r="F114" s="74">
        <v>0</v>
      </c>
      <c r="G114" s="74">
        <v>0</v>
      </c>
      <c r="H114" s="74">
        <v>2655</v>
      </c>
      <c r="I114" s="64" t="s">
        <v>148</v>
      </c>
      <c r="J114" s="65" t="s">
        <v>219</v>
      </c>
      <c r="K114" s="66"/>
    </row>
    <row r="115" spans="1:11" ht="63.75" x14ac:dyDescent="0.25">
      <c r="A115" s="71" t="s">
        <v>253</v>
      </c>
      <c r="B115" s="61" t="s">
        <v>254</v>
      </c>
      <c r="C115" s="71" t="s">
        <v>253</v>
      </c>
      <c r="D115" s="72">
        <v>200</v>
      </c>
      <c r="E115" s="73">
        <v>50</v>
      </c>
      <c r="F115" s="74">
        <v>50</v>
      </c>
      <c r="G115" s="74">
        <v>0</v>
      </c>
      <c r="H115" s="74">
        <v>100</v>
      </c>
      <c r="I115" s="64" t="s">
        <v>148</v>
      </c>
      <c r="J115" s="65" t="s">
        <v>150</v>
      </c>
      <c r="K115" s="66"/>
    </row>
    <row r="116" spans="1:11" ht="38.25" x14ac:dyDescent="0.25">
      <c r="A116" s="71" t="s">
        <v>255</v>
      </c>
      <c r="B116" s="61" t="s">
        <v>256</v>
      </c>
      <c r="C116" s="71" t="s">
        <v>255</v>
      </c>
      <c r="D116" s="72">
        <v>2300</v>
      </c>
      <c r="E116" s="73">
        <v>0</v>
      </c>
      <c r="F116" s="74">
        <v>0</v>
      </c>
      <c r="G116" s="74">
        <v>0</v>
      </c>
      <c r="H116" s="74">
        <v>2300</v>
      </c>
      <c r="I116" s="64" t="s">
        <v>148</v>
      </c>
      <c r="J116" s="65" t="s">
        <v>150</v>
      </c>
      <c r="K116" s="66"/>
    </row>
    <row r="117" spans="1:11" ht="102" x14ac:dyDescent="0.25">
      <c r="A117" s="71" t="s">
        <v>257</v>
      </c>
      <c r="B117" s="61" t="s">
        <v>258</v>
      </c>
      <c r="C117" s="71" t="s">
        <v>257</v>
      </c>
      <c r="D117" s="72">
        <v>3500</v>
      </c>
      <c r="E117" s="73">
        <v>0</v>
      </c>
      <c r="F117" s="74">
        <v>0</v>
      </c>
      <c r="G117" s="74">
        <v>0</v>
      </c>
      <c r="H117" s="74">
        <v>3500</v>
      </c>
      <c r="I117" s="64" t="s">
        <v>148</v>
      </c>
      <c r="J117" s="65" t="s">
        <v>219</v>
      </c>
      <c r="K117" s="66"/>
    </row>
    <row r="118" spans="1:11" ht="63.75" x14ac:dyDescent="0.25">
      <c r="A118" s="71" t="s">
        <v>259</v>
      </c>
      <c r="B118" s="61" t="s">
        <v>260</v>
      </c>
      <c r="C118" s="71" t="s">
        <v>259</v>
      </c>
      <c r="D118" s="72">
        <v>150</v>
      </c>
      <c r="E118" s="73">
        <v>0</v>
      </c>
      <c r="F118" s="74">
        <v>150</v>
      </c>
      <c r="G118" s="74">
        <v>0</v>
      </c>
      <c r="H118" s="74">
        <v>0</v>
      </c>
      <c r="I118" s="64" t="s">
        <v>148</v>
      </c>
      <c r="J118" s="65" t="s">
        <v>219</v>
      </c>
      <c r="K118" s="66"/>
    </row>
    <row r="119" spans="1:11" ht="76.5" x14ac:dyDescent="0.25">
      <c r="A119" s="71" t="s">
        <v>261</v>
      </c>
      <c r="B119" s="61" t="s">
        <v>262</v>
      </c>
      <c r="C119" s="71" t="s">
        <v>261</v>
      </c>
      <c r="D119" s="72">
        <v>500</v>
      </c>
      <c r="E119" s="73">
        <v>0</v>
      </c>
      <c r="F119" s="74">
        <v>0</v>
      </c>
      <c r="G119" s="74">
        <v>0</v>
      </c>
      <c r="H119" s="74">
        <v>500</v>
      </c>
      <c r="I119" s="64" t="s">
        <v>148</v>
      </c>
      <c r="J119" s="65" t="s">
        <v>219</v>
      </c>
      <c r="K119" s="66"/>
    </row>
    <row r="120" spans="1:11" ht="76.5" x14ac:dyDescent="0.25">
      <c r="A120" s="71" t="s">
        <v>263</v>
      </c>
      <c r="B120" s="61" t="s">
        <v>264</v>
      </c>
      <c r="C120" s="71" t="s">
        <v>263</v>
      </c>
      <c r="D120" s="72">
        <v>100</v>
      </c>
      <c r="E120" s="73">
        <v>0</v>
      </c>
      <c r="F120" s="74">
        <v>100</v>
      </c>
      <c r="G120" s="74">
        <v>0</v>
      </c>
      <c r="H120" s="74">
        <v>0</v>
      </c>
      <c r="I120" s="64" t="s">
        <v>148</v>
      </c>
      <c r="J120" s="65" t="s">
        <v>150</v>
      </c>
      <c r="K120" s="66"/>
    </row>
    <row r="121" spans="1:11" ht="76.5" x14ac:dyDescent="0.25">
      <c r="A121" s="71" t="s">
        <v>265</v>
      </c>
      <c r="B121" s="61" t="s">
        <v>266</v>
      </c>
      <c r="C121" s="71" t="s">
        <v>265</v>
      </c>
      <c r="D121" s="72">
        <v>1050</v>
      </c>
      <c r="E121" s="73">
        <v>0</v>
      </c>
      <c r="F121" s="74">
        <v>0</v>
      </c>
      <c r="G121" s="74">
        <v>0</v>
      </c>
      <c r="H121" s="74">
        <v>1050</v>
      </c>
      <c r="I121" s="64" t="s">
        <v>148</v>
      </c>
      <c r="J121" s="65" t="s">
        <v>150</v>
      </c>
      <c r="K121" s="66"/>
    </row>
    <row r="122" spans="1:11" ht="89.25" x14ac:dyDescent="0.25">
      <c r="A122" s="71" t="s">
        <v>267</v>
      </c>
      <c r="B122" s="61" t="s">
        <v>268</v>
      </c>
      <c r="C122" s="71" t="s">
        <v>267</v>
      </c>
      <c r="D122" s="72">
        <v>250</v>
      </c>
      <c r="E122" s="73">
        <v>250</v>
      </c>
      <c r="F122" s="74">
        <v>0</v>
      </c>
      <c r="G122" s="74">
        <v>0</v>
      </c>
      <c r="H122" s="74">
        <v>0</v>
      </c>
      <c r="I122" s="64" t="s">
        <v>148</v>
      </c>
      <c r="J122" s="65" t="s">
        <v>150</v>
      </c>
      <c r="K122" s="66"/>
    </row>
    <row r="123" spans="1:11" ht="76.5" x14ac:dyDescent="0.25">
      <c r="A123" s="71" t="s">
        <v>269</v>
      </c>
      <c r="B123" s="61" t="s">
        <v>270</v>
      </c>
      <c r="C123" s="71" t="s">
        <v>269</v>
      </c>
      <c r="D123" s="72">
        <v>740</v>
      </c>
      <c r="E123" s="73">
        <v>70</v>
      </c>
      <c r="F123" s="74">
        <v>70</v>
      </c>
      <c r="G123" s="74">
        <v>0</v>
      </c>
      <c r="H123" s="74">
        <v>600</v>
      </c>
      <c r="I123" s="64" t="s">
        <v>148</v>
      </c>
      <c r="J123" s="65">
        <v>500</v>
      </c>
      <c r="K123" s="66"/>
    </row>
    <row r="124" spans="1:11" ht="76.5" x14ac:dyDescent="0.25">
      <c r="A124" s="71" t="s">
        <v>271</v>
      </c>
      <c r="B124" s="61" t="s">
        <v>272</v>
      </c>
      <c r="C124" s="71" t="s">
        <v>271</v>
      </c>
      <c r="D124" s="72">
        <v>420.6</v>
      </c>
      <c r="E124" s="73">
        <v>0</v>
      </c>
      <c r="F124" s="74">
        <v>0</v>
      </c>
      <c r="G124" s="74">
        <v>0</v>
      </c>
      <c r="H124" s="74">
        <v>420.6</v>
      </c>
      <c r="I124" s="64" t="s">
        <v>148</v>
      </c>
      <c r="J124" s="65" t="s">
        <v>150</v>
      </c>
      <c r="K124" s="66"/>
    </row>
    <row r="125" spans="1:11" ht="63.75" x14ac:dyDescent="0.25">
      <c r="A125" s="71" t="s">
        <v>273</v>
      </c>
      <c r="B125" s="61" t="s">
        <v>274</v>
      </c>
      <c r="C125" s="71" t="s">
        <v>273</v>
      </c>
      <c r="D125" s="72">
        <v>2500</v>
      </c>
      <c r="E125" s="73">
        <v>0</v>
      </c>
      <c r="F125" s="74">
        <v>0</v>
      </c>
      <c r="G125" s="74">
        <v>0</v>
      </c>
      <c r="H125" s="74">
        <v>2500</v>
      </c>
      <c r="I125" s="64" t="s">
        <v>148</v>
      </c>
      <c r="J125" s="65" t="s">
        <v>150</v>
      </c>
      <c r="K125" s="66"/>
    </row>
    <row r="126" spans="1:11" ht="102" x14ac:dyDescent="0.25">
      <c r="A126" s="71" t="s">
        <v>275</v>
      </c>
      <c r="B126" s="61" t="s">
        <v>276</v>
      </c>
      <c r="C126" s="71" t="s">
        <v>275</v>
      </c>
      <c r="D126" s="72">
        <v>2000</v>
      </c>
      <c r="E126" s="73">
        <v>0</v>
      </c>
      <c r="F126" s="74">
        <v>0</v>
      </c>
      <c r="G126" s="74">
        <v>0</v>
      </c>
      <c r="H126" s="74">
        <v>200</v>
      </c>
      <c r="I126" s="64" t="s">
        <v>148</v>
      </c>
      <c r="J126" s="65" t="s">
        <v>150</v>
      </c>
      <c r="K126" s="66"/>
    </row>
    <row r="127" spans="1:11" ht="76.5" x14ac:dyDescent="0.25">
      <c r="A127" s="71" t="s">
        <v>277</v>
      </c>
      <c r="B127" s="61" t="s">
        <v>278</v>
      </c>
      <c r="C127" s="71" t="s">
        <v>277</v>
      </c>
      <c r="D127" s="72">
        <v>7000</v>
      </c>
      <c r="E127" s="73">
        <v>0</v>
      </c>
      <c r="F127" s="74">
        <v>0</v>
      </c>
      <c r="G127" s="74">
        <v>0</v>
      </c>
      <c r="H127" s="74">
        <v>7000</v>
      </c>
      <c r="I127" s="64" t="s">
        <v>148</v>
      </c>
      <c r="J127" s="65">
        <v>1110</v>
      </c>
      <c r="K127" s="66"/>
    </row>
    <row r="128" spans="1:11" ht="51" x14ac:dyDescent="0.25">
      <c r="A128" s="71" t="s">
        <v>279</v>
      </c>
      <c r="B128" s="61" t="s">
        <v>280</v>
      </c>
      <c r="C128" s="71" t="s">
        <v>279</v>
      </c>
      <c r="D128" s="72">
        <v>700</v>
      </c>
      <c r="E128" s="73">
        <v>0</v>
      </c>
      <c r="F128" s="74">
        <v>0</v>
      </c>
      <c r="G128" s="74">
        <v>0</v>
      </c>
      <c r="H128" s="74">
        <v>700</v>
      </c>
      <c r="I128" s="64" t="s">
        <v>148</v>
      </c>
      <c r="J128" s="65">
        <v>1600</v>
      </c>
      <c r="K128" s="66"/>
    </row>
    <row r="129" spans="1:11" ht="76.5" x14ac:dyDescent="0.25">
      <c r="A129" s="71" t="s">
        <v>281</v>
      </c>
      <c r="B129" s="61" t="s">
        <v>282</v>
      </c>
      <c r="C129" s="71" t="s">
        <v>281</v>
      </c>
      <c r="D129" s="72">
        <v>4000</v>
      </c>
      <c r="E129" s="73">
        <v>0</v>
      </c>
      <c r="F129" s="74">
        <v>0</v>
      </c>
      <c r="G129" s="74">
        <v>0</v>
      </c>
      <c r="H129" s="74">
        <v>4000</v>
      </c>
      <c r="I129" s="64" t="s">
        <v>148</v>
      </c>
      <c r="J129" s="65" t="s">
        <v>150</v>
      </c>
      <c r="K129" s="66"/>
    </row>
    <row r="130" spans="1:11" ht="63.75" x14ac:dyDescent="0.25">
      <c r="A130" s="71" t="s">
        <v>283</v>
      </c>
      <c r="B130" s="61" t="s">
        <v>284</v>
      </c>
      <c r="C130" s="71" t="s">
        <v>283</v>
      </c>
      <c r="D130" s="72">
        <v>1500</v>
      </c>
      <c r="E130" s="73">
        <v>0</v>
      </c>
      <c r="F130" s="74">
        <v>0</v>
      </c>
      <c r="G130" s="74">
        <v>0</v>
      </c>
      <c r="H130" s="74">
        <v>1500</v>
      </c>
      <c r="I130" s="64" t="s">
        <v>148</v>
      </c>
      <c r="J130" s="65" t="s">
        <v>150</v>
      </c>
      <c r="K130" s="66"/>
    </row>
    <row r="131" spans="1:11" ht="76.5" x14ac:dyDescent="0.25">
      <c r="A131" s="71" t="s">
        <v>285</v>
      </c>
      <c r="B131" s="61" t="s">
        <v>286</v>
      </c>
      <c r="C131" s="71" t="s">
        <v>285</v>
      </c>
      <c r="D131" s="72">
        <v>4000</v>
      </c>
      <c r="E131" s="73">
        <v>0</v>
      </c>
      <c r="F131" s="74">
        <v>0</v>
      </c>
      <c r="G131" s="74">
        <v>0</v>
      </c>
      <c r="H131" s="74">
        <v>4000</v>
      </c>
      <c r="I131" s="64" t="s">
        <v>148</v>
      </c>
      <c r="J131" s="65">
        <v>1150</v>
      </c>
      <c r="K131" s="66"/>
    </row>
    <row r="132" spans="1:11" ht="89.25" x14ac:dyDescent="0.25">
      <c r="A132" s="71" t="s">
        <v>287</v>
      </c>
      <c r="B132" s="61" t="s">
        <v>288</v>
      </c>
      <c r="C132" s="71" t="s">
        <v>287</v>
      </c>
      <c r="D132" s="72">
        <v>1300</v>
      </c>
      <c r="E132" s="73">
        <v>0</v>
      </c>
      <c r="F132" s="74">
        <v>375</v>
      </c>
      <c r="G132" s="74">
        <v>0</v>
      </c>
      <c r="H132" s="74">
        <v>925</v>
      </c>
      <c r="I132" s="64" t="s">
        <v>148</v>
      </c>
      <c r="J132" s="65" t="s">
        <v>150</v>
      </c>
      <c r="K132" s="66"/>
    </row>
    <row r="133" spans="1:11" ht="89.25" x14ac:dyDescent="0.25">
      <c r="A133" s="71" t="s">
        <v>289</v>
      </c>
      <c r="B133" s="61" t="s">
        <v>290</v>
      </c>
      <c r="C133" s="71" t="s">
        <v>289</v>
      </c>
      <c r="D133" s="72">
        <v>1476</v>
      </c>
      <c r="E133" s="73">
        <v>0</v>
      </c>
      <c r="F133" s="74">
        <v>443</v>
      </c>
      <c r="G133" s="74">
        <v>0</v>
      </c>
      <c r="H133" s="74">
        <v>1033</v>
      </c>
      <c r="I133" s="64" t="s">
        <v>148</v>
      </c>
      <c r="J133" s="65" t="s">
        <v>150</v>
      </c>
      <c r="K133" s="66"/>
    </row>
    <row r="134" spans="1:11" ht="102" x14ac:dyDescent="0.25">
      <c r="A134" s="71" t="s">
        <v>291</v>
      </c>
      <c r="B134" s="61" t="s">
        <v>292</v>
      </c>
      <c r="C134" s="71" t="s">
        <v>291</v>
      </c>
      <c r="D134" s="72">
        <v>1038</v>
      </c>
      <c r="E134" s="73">
        <v>0</v>
      </c>
      <c r="F134" s="74">
        <v>276</v>
      </c>
      <c r="G134" s="74">
        <v>0</v>
      </c>
      <c r="H134" s="74">
        <v>762</v>
      </c>
      <c r="I134" s="64" t="s">
        <v>148</v>
      </c>
      <c r="J134" s="65" t="s">
        <v>150</v>
      </c>
      <c r="K134" s="66"/>
    </row>
    <row r="135" spans="1:11" ht="89.25" x14ac:dyDescent="0.25">
      <c r="A135" s="75" t="s">
        <v>293</v>
      </c>
      <c r="B135" s="61" t="s">
        <v>294</v>
      </c>
      <c r="C135" s="75" t="s">
        <v>293</v>
      </c>
      <c r="D135" s="79">
        <v>1619</v>
      </c>
      <c r="E135" s="77">
        <v>0</v>
      </c>
      <c r="F135" s="78">
        <v>486</v>
      </c>
      <c r="G135" s="78">
        <v>0</v>
      </c>
      <c r="H135" s="78">
        <v>1133</v>
      </c>
      <c r="I135" s="64" t="s">
        <v>148</v>
      </c>
      <c r="J135" s="65" t="s">
        <v>150</v>
      </c>
      <c r="K135" s="66"/>
    </row>
    <row r="136" spans="1:11" ht="76.5" x14ac:dyDescent="0.25">
      <c r="A136" s="75" t="s">
        <v>295</v>
      </c>
      <c r="B136" s="61" t="s">
        <v>296</v>
      </c>
      <c r="C136" s="75" t="s">
        <v>295</v>
      </c>
      <c r="D136" s="79">
        <v>1761.77</v>
      </c>
      <c r="E136" s="77">
        <v>0</v>
      </c>
      <c r="F136" s="78">
        <v>528.53</v>
      </c>
      <c r="G136" s="78">
        <v>0</v>
      </c>
      <c r="H136" s="78">
        <v>1233.24</v>
      </c>
      <c r="I136" s="64" t="s">
        <v>148</v>
      </c>
      <c r="J136" s="65" t="s">
        <v>219</v>
      </c>
      <c r="K136" s="66"/>
    </row>
    <row r="137" spans="1:11" x14ac:dyDescent="0.25">
      <c r="A137" s="83"/>
      <c r="B137" s="84"/>
      <c r="C137" s="85"/>
      <c r="D137" s="86">
        <f>SUM(D55:D136)</f>
        <v>94740.27</v>
      </c>
      <c r="E137" s="86">
        <f>SUM(E55:E136)</f>
        <v>4416</v>
      </c>
      <c r="F137" s="86">
        <f>SUM(F55:F136)</f>
        <v>5358.53</v>
      </c>
      <c r="G137" s="86">
        <f>SUM(G55:G136)</f>
        <v>4300</v>
      </c>
      <c r="H137" s="86">
        <f>SUM(H55:H136)</f>
        <v>81325.740000000005</v>
      </c>
      <c r="I137" s="64"/>
      <c r="J137" s="65">
        <f>SUM(J54:J136)</f>
        <v>37662</v>
      </c>
      <c r="K137" s="66"/>
    </row>
    <row r="138" spans="1:11" x14ac:dyDescent="0.25">
      <c r="A138" s="53" t="s">
        <v>297</v>
      </c>
      <c r="B138" s="54"/>
      <c r="C138" s="54"/>
      <c r="D138" s="54"/>
      <c r="E138" s="54"/>
      <c r="F138" s="54"/>
      <c r="G138" s="54"/>
      <c r="H138" s="54"/>
      <c r="I138" s="54"/>
      <c r="J138" s="54"/>
      <c r="K138" s="55"/>
    </row>
    <row r="139" spans="1:11" ht="102" x14ac:dyDescent="0.25">
      <c r="A139" s="60" t="s">
        <v>298</v>
      </c>
      <c r="B139" s="61" t="s">
        <v>299</v>
      </c>
      <c r="C139" s="60" t="s">
        <v>298</v>
      </c>
      <c r="D139" s="62">
        <v>6000</v>
      </c>
      <c r="E139" s="63">
        <v>0</v>
      </c>
      <c r="F139" s="29">
        <v>0</v>
      </c>
      <c r="G139" s="29">
        <v>0</v>
      </c>
      <c r="H139" s="29">
        <v>6000</v>
      </c>
      <c r="I139" s="64" t="s">
        <v>148</v>
      </c>
      <c r="J139" s="65" t="s">
        <v>150</v>
      </c>
      <c r="K139" s="66"/>
    </row>
    <row r="140" spans="1:11" ht="114.75" x14ac:dyDescent="0.25">
      <c r="A140" s="60" t="s">
        <v>300</v>
      </c>
      <c r="B140" s="61" t="s">
        <v>301</v>
      </c>
      <c r="C140" s="60" t="s">
        <v>300</v>
      </c>
      <c r="D140" s="62">
        <v>22000</v>
      </c>
      <c r="E140" s="63">
        <v>200</v>
      </c>
      <c r="F140" s="29">
        <v>0</v>
      </c>
      <c r="G140" s="29">
        <v>800</v>
      </c>
      <c r="H140" s="29">
        <v>2000</v>
      </c>
      <c r="I140" s="64" t="s">
        <v>148</v>
      </c>
      <c r="J140" s="65">
        <v>473</v>
      </c>
      <c r="K140" s="66"/>
    </row>
    <row r="141" spans="1:11" ht="51" x14ac:dyDescent="0.25">
      <c r="A141" s="60" t="s">
        <v>302</v>
      </c>
      <c r="B141" s="61" t="s">
        <v>303</v>
      </c>
      <c r="C141" s="60" t="s">
        <v>302</v>
      </c>
      <c r="D141" s="62">
        <v>200</v>
      </c>
      <c r="E141" s="63">
        <v>0</v>
      </c>
      <c r="F141" s="29">
        <v>0</v>
      </c>
      <c r="G141" s="29">
        <v>0</v>
      </c>
      <c r="H141" s="29">
        <v>200</v>
      </c>
      <c r="I141" s="64" t="s">
        <v>148</v>
      </c>
      <c r="J141" s="65">
        <v>2761</v>
      </c>
      <c r="K141" s="66"/>
    </row>
    <row r="142" spans="1:11" ht="76.5" x14ac:dyDescent="0.25">
      <c r="A142" s="60" t="s">
        <v>304</v>
      </c>
      <c r="B142" s="61" t="s">
        <v>305</v>
      </c>
      <c r="C142" s="60" t="s">
        <v>304</v>
      </c>
      <c r="D142" s="62">
        <v>20000</v>
      </c>
      <c r="E142" s="63">
        <v>200</v>
      </c>
      <c r="F142" s="29">
        <v>100</v>
      </c>
      <c r="G142" s="29">
        <v>2500</v>
      </c>
      <c r="H142" s="29">
        <v>1200</v>
      </c>
      <c r="I142" s="64" t="s">
        <v>148</v>
      </c>
      <c r="J142" s="65" t="s">
        <v>150</v>
      </c>
      <c r="K142" s="66"/>
    </row>
    <row r="143" spans="1:11" ht="114.75" x14ac:dyDescent="0.25">
      <c r="A143" s="60" t="s">
        <v>306</v>
      </c>
      <c r="B143" s="61" t="s">
        <v>307</v>
      </c>
      <c r="C143" s="60" t="s">
        <v>306</v>
      </c>
      <c r="D143" s="62">
        <v>5200</v>
      </c>
      <c r="E143" s="63">
        <v>1000</v>
      </c>
      <c r="F143" s="29">
        <v>0</v>
      </c>
      <c r="G143" s="29">
        <v>0</v>
      </c>
      <c r="H143" s="29">
        <v>4200</v>
      </c>
      <c r="I143" s="64" t="s">
        <v>148</v>
      </c>
      <c r="J143" s="65">
        <v>180</v>
      </c>
      <c r="K143" s="66"/>
    </row>
    <row r="144" spans="1:11" ht="102" x14ac:dyDescent="0.25">
      <c r="A144" s="67" t="s">
        <v>308</v>
      </c>
      <c r="B144" s="61" t="s">
        <v>309</v>
      </c>
      <c r="C144" s="67" t="s">
        <v>308</v>
      </c>
      <c r="D144" s="62">
        <v>2500</v>
      </c>
      <c r="E144" s="63">
        <v>0</v>
      </c>
      <c r="F144" s="29">
        <v>0</v>
      </c>
      <c r="G144" s="29">
        <v>0</v>
      </c>
      <c r="H144" s="29">
        <v>2500</v>
      </c>
      <c r="I144" s="64" t="s">
        <v>148</v>
      </c>
      <c r="J144" s="65">
        <v>3084</v>
      </c>
      <c r="K144" s="66"/>
    </row>
    <row r="145" spans="1:11" ht="89.25" x14ac:dyDescent="0.25">
      <c r="A145" s="60" t="s">
        <v>310</v>
      </c>
      <c r="B145" s="61" t="s">
        <v>311</v>
      </c>
      <c r="C145" s="60" t="s">
        <v>310</v>
      </c>
      <c r="D145" s="62">
        <v>17000</v>
      </c>
      <c r="E145" s="63">
        <v>100</v>
      </c>
      <c r="F145" s="29">
        <v>200</v>
      </c>
      <c r="G145" s="29">
        <v>700</v>
      </c>
      <c r="H145" s="29">
        <v>1000</v>
      </c>
      <c r="I145" s="64" t="s">
        <v>148</v>
      </c>
      <c r="J145" s="65">
        <v>5500</v>
      </c>
      <c r="K145" s="66"/>
    </row>
    <row r="146" spans="1:11" ht="114.75" x14ac:dyDescent="0.25">
      <c r="A146" s="60" t="s">
        <v>312</v>
      </c>
      <c r="B146" s="61" t="s">
        <v>313</v>
      </c>
      <c r="C146" s="60" t="s">
        <v>312</v>
      </c>
      <c r="D146" s="62">
        <v>350</v>
      </c>
      <c r="E146" s="63">
        <v>50</v>
      </c>
      <c r="F146" s="29">
        <v>50</v>
      </c>
      <c r="G146" s="29">
        <v>250</v>
      </c>
      <c r="H146" s="29">
        <v>0</v>
      </c>
      <c r="I146" s="64" t="s">
        <v>148</v>
      </c>
      <c r="J146" s="65">
        <v>1100</v>
      </c>
      <c r="K146" s="66"/>
    </row>
    <row r="147" spans="1:11" ht="114.75" x14ac:dyDescent="0.25">
      <c r="A147" s="75" t="s">
        <v>314</v>
      </c>
      <c r="B147" s="61" t="s">
        <v>315</v>
      </c>
      <c r="C147" s="75" t="s">
        <v>314</v>
      </c>
      <c r="D147" s="79">
        <v>6000</v>
      </c>
      <c r="E147" s="77">
        <v>0</v>
      </c>
      <c r="F147" s="78">
        <v>0</v>
      </c>
      <c r="G147" s="78">
        <v>0</v>
      </c>
      <c r="H147" s="78">
        <v>6000</v>
      </c>
      <c r="I147" s="64" t="s">
        <v>148</v>
      </c>
      <c r="J147" s="65">
        <v>15568</v>
      </c>
      <c r="K147" s="66"/>
    </row>
    <row r="148" spans="1:11" ht="153" x14ac:dyDescent="0.25">
      <c r="A148" s="75" t="s">
        <v>316</v>
      </c>
      <c r="B148" s="61" t="s">
        <v>317</v>
      </c>
      <c r="C148" s="75" t="s">
        <v>316</v>
      </c>
      <c r="D148" s="79">
        <v>2000</v>
      </c>
      <c r="E148" s="77">
        <v>0</v>
      </c>
      <c r="F148" s="78">
        <v>0</v>
      </c>
      <c r="G148" s="78">
        <v>0</v>
      </c>
      <c r="H148" s="78">
        <v>2000</v>
      </c>
      <c r="I148" s="64" t="s">
        <v>148</v>
      </c>
      <c r="J148" s="65">
        <v>325</v>
      </c>
      <c r="K148" s="66"/>
    </row>
    <row r="149" spans="1:11" ht="63.75" x14ac:dyDescent="0.25">
      <c r="A149" s="75" t="s">
        <v>318</v>
      </c>
      <c r="B149" s="61" t="s">
        <v>319</v>
      </c>
      <c r="C149" s="75" t="s">
        <v>318</v>
      </c>
      <c r="D149" s="79">
        <v>3000</v>
      </c>
      <c r="E149" s="77">
        <v>0</v>
      </c>
      <c r="F149" s="78">
        <v>0</v>
      </c>
      <c r="G149" s="78">
        <v>0</v>
      </c>
      <c r="H149" s="78">
        <v>3000</v>
      </c>
      <c r="I149" s="64" t="s">
        <v>148</v>
      </c>
      <c r="J149" s="65">
        <v>6800</v>
      </c>
      <c r="K149" s="66"/>
    </row>
    <row r="150" spans="1:11" x14ac:dyDescent="0.25">
      <c r="A150" s="83"/>
      <c r="B150" s="84"/>
      <c r="C150" s="85"/>
      <c r="D150" s="86">
        <f>SUM(D139:D149)</f>
        <v>84250</v>
      </c>
      <c r="E150" s="86">
        <f>SUM(E139:E149)</f>
        <v>1550</v>
      </c>
      <c r="F150" s="86">
        <f>SUM(F139:F149)</f>
        <v>350</v>
      </c>
      <c r="G150" s="86">
        <f>SUM(G139:G149)</f>
        <v>4250</v>
      </c>
      <c r="H150" s="86">
        <f>SUM(H139:H149)</f>
        <v>28100</v>
      </c>
      <c r="I150" s="64"/>
      <c r="J150" s="65">
        <f>SUM(J139:J149)</f>
        <v>35791</v>
      </c>
      <c r="K150" s="66"/>
    </row>
    <row r="151" spans="1:11" x14ac:dyDescent="0.25">
      <c r="A151" s="53" t="s">
        <v>320</v>
      </c>
      <c r="B151" s="54"/>
      <c r="C151" s="54"/>
      <c r="D151" s="54"/>
      <c r="E151" s="54"/>
      <c r="F151" s="54"/>
      <c r="G151" s="54"/>
      <c r="H151" s="54"/>
      <c r="I151" s="54"/>
      <c r="J151" s="54"/>
      <c r="K151" s="55"/>
    </row>
    <row r="152" spans="1:11" ht="114.75" x14ac:dyDescent="0.25">
      <c r="A152" s="67" t="s">
        <v>321</v>
      </c>
      <c r="B152" s="61" t="s">
        <v>322</v>
      </c>
      <c r="C152" s="67" t="s">
        <v>321</v>
      </c>
      <c r="D152" s="68">
        <v>300</v>
      </c>
      <c r="E152" s="63">
        <v>300</v>
      </c>
      <c r="F152" s="29">
        <v>0</v>
      </c>
      <c r="G152" s="29">
        <v>0</v>
      </c>
      <c r="H152" s="29">
        <v>0</v>
      </c>
      <c r="I152" s="64" t="s">
        <v>148</v>
      </c>
      <c r="J152" s="65">
        <v>130</v>
      </c>
      <c r="K152" s="66"/>
    </row>
    <row r="153" spans="1:11" ht="89.25" x14ac:dyDescent="0.25">
      <c r="A153" s="71" t="s">
        <v>323</v>
      </c>
      <c r="B153" s="61" t="s">
        <v>324</v>
      </c>
      <c r="C153" s="71" t="s">
        <v>323</v>
      </c>
      <c r="D153" s="72">
        <v>850</v>
      </c>
      <c r="E153" s="77">
        <v>0</v>
      </c>
      <c r="F153" s="78">
        <v>0</v>
      </c>
      <c r="G153" s="78">
        <v>0</v>
      </c>
      <c r="H153" s="78">
        <v>850</v>
      </c>
      <c r="I153" s="64" t="s">
        <v>148</v>
      </c>
      <c r="J153" s="65" t="s">
        <v>150</v>
      </c>
      <c r="K153" s="66"/>
    </row>
    <row r="154" spans="1:11" ht="102" x14ac:dyDescent="0.25">
      <c r="A154" s="71" t="s">
        <v>325</v>
      </c>
      <c r="B154" s="61" t="s">
        <v>326</v>
      </c>
      <c r="C154" s="71" t="s">
        <v>325</v>
      </c>
      <c r="D154" s="79">
        <v>200</v>
      </c>
      <c r="E154" s="77">
        <v>200</v>
      </c>
      <c r="F154" s="78">
        <v>0</v>
      </c>
      <c r="G154" s="78">
        <v>0</v>
      </c>
      <c r="H154" s="78">
        <v>0</v>
      </c>
      <c r="I154" s="64" t="s">
        <v>148</v>
      </c>
      <c r="J154" s="65">
        <v>120</v>
      </c>
      <c r="K154" s="66"/>
    </row>
    <row r="155" spans="1:11" x14ac:dyDescent="0.25">
      <c r="A155" s="83"/>
      <c r="B155" s="84"/>
      <c r="C155" s="84"/>
      <c r="D155" s="86">
        <f>SUM(D152:D154)</f>
        <v>1350</v>
      </c>
      <c r="E155" s="86">
        <f>SUM(E152:E154)</f>
        <v>500</v>
      </c>
      <c r="F155" s="86">
        <f>SUM(F152:F154)</f>
        <v>0</v>
      </c>
      <c r="G155" s="86">
        <f>SUM(G152:G154)</f>
        <v>0</v>
      </c>
      <c r="H155" s="86">
        <f>SUM(H152:H154)</f>
        <v>850</v>
      </c>
      <c r="I155" s="64"/>
      <c r="J155" s="65">
        <f>SUM(J152:J154)</f>
        <v>250</v>
      </c>
      <c r="K155" s="66"/>
    </row>
    <row r="156" spans="1:11" x14ac:dyDescent="0.25">
      <c r="A156" s="53" t="s">
        <v>327</v>
      </c>
      <c r="B156" s="54"/>
      <c r="C156" s="54"/>
      <c r="D156" s="54"/>
      <c r="E156" s="54"/>
      <c r="F156" s="54"/>
      <c r="G156" s="54"/>
      <c r="H156" s="54"/>
      <c r="I156" s="54"/>
      <c r="J156" s="54"/>
      <c r="K156" s="55"/>
    </row>
    <row r="157" spans="1:11" ht="89.25" x14ac:dyDescent="0.25">
      <c r="A157" s="60" t="s">
        <v>328</v>
      </c>
      <c r="B157" s="61" t="s">
        <v>329</v>
      </c>
      <c r="C157" s="60" t="s">
        <v>328</v>
      </c>
      <c r="D157" s="62">
        <v>3000</v>
      </c>
      <c r="E157" s="63">
        <v>0</v>
      </c>
      <c r="F157" s="29">
        <v>0</v>
      </c>
      <c r="G157" s="29">
        <v>1000</v>
      </c>
      <c r="H157" s="29">
        <v>2000</v>
      </c>
      <c r="I157" s="64" t="s">
        <v>148</v>
      </c>
      <c r="J157" s="66" t="s">
        <v>330</v>
      </c>
      <c r="K157" s="66"/>
    </row>
    <row r="158" spans="1:11" ht="89.25" x14ac:dyDescent="0.25">
      <c r="A158" s="67" t="s">
        <v>331</v>
      </c>
      <c r="B158" s="61" t="s">
        <v>332</v>
      </c>
      <c r="C158" s="67" t="s">
        <v>331</v>
      </c>
      <c r="D158" s="62">
        <v>600</v>
      </c>
      <c r="E158" s="63">
        <v>0</v>
      </c>
      <c r="F158" s="29">
        <v>0</v>
      </c>
      <c r="G158" s="29">
        <v>0</v>
      </c>
      <c r="H158" s="29">
        <v>600</v>
      </c>
      <c r="I158" s="64" t="s">
        <v>148</v>
      </c>
      <c r="J158" s="66" t="s">
        <v>150</v>
      </c>
      <c r="K158" s="66"/>
    </row>
    <row r="159" spans="1:11" ht="191.25" x14ac:dyDescent="0.25">
      <c r="A159" s="75" t="s">
        <v>333</v>
      </c>
      <c r="B159" s="61" t="s">
        <v>334</v>
      </c>
      <c r="C159" s="75" t="s">
        <v>333</v>
      </c>
      <c r="D159" s="79">
        <v>12000</v>
      </c>
      <c r="E159" s="77">
        <v>200</v>
      </c>
      <c r="F159" s="78">
        <v>150</v>
      </c>
      <c r="G159" s="78">
        <v>1150</v>
      </c>
      <c r="H159" s="78">
        <v>1500</v>
      </c>
      <c r="I159" s="64" t="s">
        <v>148</v>
      </c>
      <c r="J159" s="66" t="s">
        <v>150</v>
      </c>
      <c r="K159" s="66"/>
    </row>
    <row r="160" spans="1:11" ht="63.75" x14ac:dyDescent="0.25">
      <c r="A160" s="75" t="s">
        <v>335</v>
      </c>
      <c r="B160" s="61" t="s">
        <v>336</v>
      </c>
      <c r="C160" s="75" t="s">
        <v>335</v>
      </c>
      <c r="D160" s="79">
        <v>800</v>
      </c>
      <c r="E160" s="77">
        <v>160</v>
      </c>
      <c r="F160" s="78">
        <v>0</v>
      </c>
      <c r="G160" s="78">
        <v>0</v>
      </c>
      <c r="H160" s="78">
        <v>640</v>
      </c>
      <c r="I160" s="64" t="s">
        <v>148</v>
      </c>
      <c r="J160" s="66" t="s">
        <v>150</v>
      </c>
      <c r="K160" s="66"/>
    </row>
    <row r="161" spans="1:11" ht="63.75" x14ac:dyDescent="0.25">
      <c r="A161" s="75" t="s">
        <v>337</v>
      </c>
      <c r="B161" s="61" t="s">
        <v>338</v>
      </c>
      <c r="C161" s="75" t="s">
        <v>337</v>
      </c>
      <c r="D161" s="79">
        <v>2000</v>
      </c>
      <c r="E161" s="77">
        <v>0</v>
      </c>
      <c r="F161" s="78">
        <v>0</v>
      </c>
      <c r="G161" s="78">
        <v>0</v>
      </c>
      <c r="H161" s="78">
        <v>2000</v>
      </c>
      <c r="I161" s="64" t="s">
        <v>148</v>
      </c>
      <c r="J161" s="66" t="s">
        <v>150</v>
      </c>
      <c r="K161" s="66"/>
    </row>
    <row r="162" spans="1:11" ht="51" x14ac:dyDescent="0.25">
      <c r="A162" s="75" t="s">
        <v>339</v>
      </c>
      <c r="B162" s="61" t="s">
        <v>340</v>
      </c>
      <c r="C162" s="75" t="s">
        <v>339</v>
      </c>
      <c r="D162" s="79">
        <v>50</v>
      </c>
      <c r="E162" s="77">
        <v>50</v>
      </c>
      <c r="F162" s="78">
        <v>0</v>
      </c>
      <c r="G162" s="78">
        <v>0</v>
      </c>
      <c r="H162" s="78">
        <v>0</v>
      </c>
      <c r="I162" s="64" t="s">
        <v>148</v>
      </c>
      <c r="J162" s="66" t="s">
        <v>150</v>
      </c>
      <c r="K162" s="66"/>
    </row>
    <row r="163" spans="1:11" x14ac:dyDescent="0.25">
      <c r="A163" s="83"/>
      <c r="B163" s="84"/>
      <c r="C163" s="85"/>
      <c r="D163" s="86">
        <f>SUM(D157:D162)</f>
        <v>18450</v>
      </c>
      <c r="E163" s="86">
        <f>SUM(E157:E162)</f>
        <v>410</v>
      </c>
      <c r="F163" s="86">
        <f>SUM(F157:F162)</f>
        <v>150</v>
      </c>
      <c r="G163" s="86">
        <f>SUM(G157:G162)</f>
        <v>2150</v>
      </c>
      <c r="H163" s="86">
        <f>SUM(H157:H162)</f>
        <v>6740</v>
      </c>
      <c r="I163" s="64"/>
      <c r="J163" s="66"/>
      <c r="K163" s="66"/>
    </row>
    <row r="164" spans="1:11" x14ac:dyDescent="0.25">
      <c r="A164" s="53" t="s">
        <v>341</v>
      </c>
      <c r="B164" s="54"/>
      <c r="C164" s="54"/>
      <c r="D164" s="54"/>
      <c r="E164" s="54"/>
      <c r="F164" s="54"/>
      <c r="G164" s="54"/>
      <c r="H164" s="54"/>
      <c r="I164" s="54"/>
      <c r="J164" s="54"/>
      <c r="K164" s="55"/>
    </row>
    <row r="165" spans="1:11" ht="89.25" x14ac:dyDescent="0.25">
      <c r="A165" s="60" t="s">
        <v>342</v>
      </c>
      <c r="B165" s="61" t="s">
        <v>343</v>
      </c>
      <c r="C165" s="60" t="s">
        <v>342</v>
      </c>
      <c r="D165" s="62">
        <v>250</v>
      </c>
      <c r="E165" s="63">
        <v>50</v>
      </c>
      <c r="F165" s="29">
        <v>0</v>
      </c>
      <c r="G165" s="29">
        <v>0</v>
      </c>
      <c r="H165" s="29">
        <v>200</v>
      </c>
      <c r="I165" s="64" t="s">
        <v>148</v>
      </c>
      <c r="J165" s="65">
        <v>450</v>
      </c>
      <c r="K165" s="66"/>
    </row>
    <row r="166" spans="1:11" ht="76.5" x14ac:dyDescent="0.25">
      <c r="A166" s="60" t="s">
        <v>344</v>
      </c>
      <c r="B166" s="61" t="s">
        <v>345</v>
      </c>
      <c r="C166" s="60" t="s">
        <v>344</v>
      </c>
      <c r="D166" s="62">
        <v>900</v>
      </c>
      <c r="E166" s="63">
        <v>0</v>
      </c>
      <c r="F166" s="29">
        <v>0</v>
      </c>
      <c r="G166" s="29">
        <v>900</v>
      </c>
      <c r="H166" s="29">
        <v>0</v>
      </c>
      <c r="I166" s="64" t="s">
        <v>148</v>
      </c>
      <c r="J166" s="65">
        <v>1200</v>
      </c>
      <c r="K166" s="66"/>
    </row>
    <row r="167" spans="1:11" ht="89.25" x14ac:dyDescent="0.25">
      <c r="A167" s="67" t="s">
        <v>346</v>
      </c>
      <c r="B167" s="61" t="s">
        <v>347</v>
      </c>
      <c r="C167" s="67" t="s">
        <v>346</v>
      </c>
      <c r="D167" s="68">
        <v>2000</v>
      </c>
      <c r="E167" s="69">
        <v>0</v>
      </c>
      <c r="F167" s="70">
        <v>0</v>
      </c>
      <c r="G167" s="70">
        <v>1000</v>
      </c>
      <c r="H167" s="70">
        <v>1000</v>
      </c>
      <c r="I167" s="64" t="s">
        <v>148</v>
      </c>
      <c r="J167" s="65" t="s">
        <v>150</v>
      </c>
      <c r="K167" s="66"/>
    </row>
    <row r="168" spans="1:11" ht="63.75" x14ac:dyDescent="0.25">
      <c r="A168" s="60" t="s">
        <v>348</v>
      </c>
      <c r="B168" s="61" t="s">
        <v>349</v>
      </c>
      <c r="C168" s="60" t="s">
        <v>348</v>
      </c>
      <c r="D168" s="62">
        <v>1500</v>
      </c>
      <c r="E168" s="63">
        <v>0</v>
      </c>
      <c r="F168" s="29">
        <v>200</v>
      </c>
      <c r="G168" s="29">
        <v>1300</v>
      </c>
      <c r="H168" s="29">
        <v>0</v>
      </c>
      <c r="I168" s="64" t="s">
        <v>148</v>
      </c>
      <c r="J168" s="65" t="s">
        <v>150</v>
      </c>
      <c r="K168" s="66"/>
    </row>
    <row r="169" spans="1:11" ht="63.75" x14ac:dyDescent="0.25">
      <c r="A169" s="67" t="s">
        <v>350</v>
      </c>
      <c r="B169" s="61" t="s">
        <v>351</v>
      </c>
      <c r="C169" s="67" t="s">
        <v>350</v>
      </c>
      <c r="D169" s="68">
        <v>3000</v>
      </c>
      <c r="E169" s="69">
        <v>0</v>
      </c>
      <c r="F169" s="70">
        <v>0</v>
      </c>
      <c r="G169" s="70">
        <v>3000</v>
      </c>
      <c r="H169" s="70">
        <v>0</v>
      </c>
      <c r="I169" s="64" t="s">
        <v>148</v>
      </c>
      <c r="J169" s="65">
        <v>3000</v>
      </c>
      <c r="K169" s="66"/>
    </row>
    <row r="170" spans="1:11" ht="63.75" x14ac:dyDescent="0.25">
      <c r="A170" s="71" t="s">
        <v>352</v>
      </c>
      <c r="B170" s="61" t="s">
        <v>353</v>
      </c>
      <c r="C170" s="71" t="s">
        <v>352</v>
      </c>
      <c r="D170" s="72">
        <v>600</v>
      </c>
      <c r="E170" s="73">
        <v>0</v>
      </c>
      <c r="F170" s="74">
        <v>0</v>
      </c>
      <c r="G170" s="74">
        <v>600</v>
      </c>
      <c r="H170" s="74">
        <v>0</v>
      </c>
      <c r="I170" s="64" t="s">
        <v>148</v>
      </c>
      <c r="J170" s="65">
        <v>3000</v>
      </c>
      <c r="K170" s="66"/>
    </row>
    <row r="171" spans="1:11" ht="102" x14ac:dyDescent="0.25">
      <c r="A171" s="71" t="s">
        <v>354</v>
      </c>
      <c r="B171" s="61" t="s">
        <v>355</v>
      </c>
      <c r="C171" s="71" t="s">
        <v>354</v>
      </c>
      <c r="D171" s="72">
        <v>1000</v>
      </c>
      <c r="E171" s="73">
        <v>0</v>
      </c>
      <c r="F171" s="74">
        <v>0</v>
      </c>
      <c r="G171" s="74">
        <v>0</v>
      </c>
      <c r="H171" s="74">
        <v>1000</v>
      </c>
      <c r="I171" s="64" t="s">
        <v>148</v>
      </c>
      <c r="J171" s="65" t="s">
        <v>150</v>
      </c>
      <c r="K171" s="66"/>
    </row>
    <row r="172" spans="1:11" ht="76.5" x14ac:dyDescent="0.25">
      <c r="A172" s="71" t="s">
        <v>356</v>
      </c>
      <c r="B172" s="61" t="s">
        <v>357</v>
      </c>
      <c r="C172" s="71" t="s">
        <v>356</v>
      </c>
      <c r="D172" s="72">
        <v>2000</v>
      </c>
      <c r="E172" s="73">
        <v>0</v>
      </c>
      <c r="F172" s="74">
        <v>0</v>
      </c>
      <c r="G172" s="74">
        <v>0</v>
      </c>
      <c r="H172" s="74">
        <v>2000</v>
      </c>
      <c r="I172" s="64" t="s">
        <v>148</v>
      </c>
      <c r="J172" s="65">
        <v>15200</v>
      </c>
      <c r="K172" s="66"/>
    </row>
    <row r="173" spans="1:11" ht="89.25" x14ac:dyDescent="0.25">
      <c r="A173" s="71" t="s">
        <v>358</v>
      </c>
      <c r="B173" s="61" t="s">
        <v>359</v>
      </c>
      <c r="C173" s="71" t="s">
        <v>358</v>
      </c>
      <c r="D173" s="72">
        <v>856</v>
      </c>
      <c r="E173" s="73">
        <v>0</v>
      </c>
      <c r="F173" s="74">
        <v>0</v>
      </c>
      <c r="G173" s="74">
        <v>0</v>
      </c>
      <c r="H173" s="74">
        <v>856</v>
      </c>
      <c r="I173" s="64" t="s">
        <v>148</v>
      </c>
      <c r="J173" s="65" t="s">
        <v>150</v>
      </c>
      <c r="K173" s="66"/>
    </row>
    <row r="174" spans="1:11" ht="76.5" x14ac:dyDescent="0.25">
      <c r="A174" s="71" t="s">
        <v>360</v>
      </c>
      <c r="B174" s="61" t="s">
        <v>361</v>
      </c>
      <c r="C174" s="71" t="s">
        <v>360</v>
      </c>
      <c r="D174" s="72">
        <v>460</v>
      </c>
      <c r="E174" s="73">
        <v>0</v>
      </c>
      <c r="F174" s="74">
        <v>0</v>
      </c>
      <c r="G174" s="74">
        <v>0</v>
      </c>
      <c r="H174" s="74">
        <v>460</v>
      </c>
      <c r="I174" s="64" t="s">
        <v>148</v>
      </c>
      <c r="J174" s="65">
        <v>767</v>
      </c>
      <c r="K174" s="66"/>
    </row>
    <row r="175" spans="1:11" ht="89.25" x14ac:dyDescent="0.25">
      <c r="A175" s="71" t="s">
        <v>362</v>
      </c>
      <c r="B175" s="61" t="s">
        <v>363</v>
      </c>
      <c r="C175" s="71" t="s">
        <v>362</v>
      </c>
      <c r="D175" s="72">
        <v>200</v>
      </c>
      <c r="E175" s="73">
        <v>0</v>
      </c>
      <c r="F175" s="74">
        <v>0</v>
      </c>
      <c r="G175" s="74">
        <v>200</v>
      </c>
      <c r="H175" s="74">
        <v>0</v>
      </c>
      <c r="I175" s="64" t="s">
        <v>148</v>
      </c>
      <c r="J175" s="65" t="s">
        <v>150</v>
      </c>
      <c r="K175" s="66"/>
    </row>
    <row r="176" spans="1:11" ht="89.25" x14ac:dyDescent="0.25">
      <c r="A176" s="71" t="s">
        <v>364</v>
      </c>
      <c r="B176" s="61" t="s">
        <v>365</v>
      </c>
      <c r="C176" s="71" t="s">
        <v>364</v>
      </c>
      <c r="D176" s="72">
        <v>1500</v>
      </c>
      <c r="E176" s="73">
        <v>100</v>
      </c>
      <c r="F176" s="74">
        <v>100</v>
      </c>
      <c r="G176" s="74">
        <v>300</v>
      </c>
      <c r="H176" s="74">
        <v>1000</v>
      </c>
      <c r="I176" s="64" t="s">
        <v>148</v>
      </c>
      <c r="J176" s="65">
        <v>1036</v>
      </c>
      <c r="K176" s="66"/>
    </row>
    <row r="177" spans="1:11" ht="76.5" x14ac:dyDescent="0.25">
      <c r="A177" s="71" t="s">
        <v>366</v>
      </c>
      <c r="B177" s="61" t="s">
        <v>367</v>
      </c>
      <c r="C177" s="71" t="s">
        <v>366</v>
      </c>
      <c r="D177" s="72">
        <v>100</v>
      </c>
      <c r="E177" s="73">
        <v>100</v>
      </c>
      <c r="F177" s="74">
        <v>0</v>
      </c>
      <c r="G177" s="74">
        <v>0</v>
      </c>
      <c r="H177" s="74">
        <v>0</v>
      </c>
      <c r="I177" s="64" t="s">
        <v>148</v>
      </c>
      <c r="J177" s="65">
        <v>35</v>
      </c>
      <c r="K177" s="66"/>
    </row>
    <row r="178" spans="1:11" ht="63.75" x14ac:dyDescent="0.25">
      <c r="A178" s="71" t="s">
        <v>368</v>
      </c>
      <c r="B178" s="61" t="s">
        <v>369</v>
      </c>
      <c r="C178" s="71" t="s">
        <v>368</v>
      </c>
      <c r="D178" s="72">
        <v>250</v>
      </c>
      <c r="E178" s="73">
        <v>250</v>
      </c>
      <c r="F178" s="74">
        <v>0</v>
      </c>
      <c r="G178" s="74">
        <v>0</v>
      </c>
      <c r="H178" s="74">
        <v>0</v>
      </c>
      <c r="I178" s="64" t="s">
        <v>148</v>
      </c>
      <c r="J178" s="65" t="s">
        <v>150</v>
      </c>
      <c r="K178" s="66"/>
    </row>
    <row r="179" spans="1:11" ht="63.75" x14ac:dyDescent="0.25">
      <c r="A179" s="71" t="s">
        <v>370</v>
      </c>
      <c r="B179" s="61" t="s">
        <v>371</v>
      </c>
      <c r="C179" s="71" t="s">
        <v>370</v>
      </c>
      <c r="D179" s="72">
        <v>2000</v>
      </c>
      <c r="E179" s="73">
        <v>0</v>
      </c>
      <c r="F179" s="74">
        <v>0</v>
      </c>
      <c r="G179" s="74">
        <v>2000</v>
      </c>
      <c r="H179" s="74">
        <v>0</v>
      </c>
      <c r="I179" s="64" t="s">
        <v>148</v>
      </c>
      <c r="J179" s="65">
        <v>900</v>
      </c>
      <c r="K179" s="66"/>
    </row>
    <row r="180" spans="1:11" ht="76.5" x14ac:dyDescent="0.25">
      <c r="A180" s="71" t="s">
        <v>372</v>
      </c>
      <c r="B180" s="61" t="s">
        <v>373</v>
      </c>
      <c r="C180" s="71" t="s">
        <v>372</v>
      </c>
      <c r="D180" s="72">
        <v>700</v>
      </c>
      <c r="E180" s="73">
        <v>0</v>
      </c>
      <c r="F180" s="74">
        <v>0</v>
      </c>
      <c r="G180" s="74">
        <v>700</v>
      </c>
      <c r="H180" s="74">
        <v>0</v>
      </c>
      <c r="I180" s="64" t="s">
        <v>148</v>
      </c>
      <c r="J180" s="65">
        <v>700</v>
      </c>
      <c r="K180" s="66"/>
    </row>
    <row r="181" spans="1:11" ht="76.5" x14ac:dyDescent="0.25">
      <c r="A181" s="71" t="s">
        <v>374</v>
      </c>
      <c r="B181" s="61" t="s">
        <v>375</v>
      </c>
      <c r="C181" s="71" t="s">
        <v>374</v>
      </c>
      <c r="D181" s="72">
        <v>300</v>
      </c>
      <c r="E181" s="73">
        <v>50</v>
      </c>
      <c r="F181" s="74">
        <v>100</v>
      </c>
      <c r="G181" s="74">
        <v>150</v>
      </c>
      <c r="H181" s="74">
        <v>0</v>
      </c>
      <c r="I181" s="64" t="s">
        <v>148</v>
      </c>
      <c r="J181" s="65">
        <v>2073</v>
      </c>
      <c r="K181" s="66"/>
    </row>
    <row r="182" spans="1:11" ht="89.25" x14ac:dyDescent="0.25">
      <c r="A182" s="71" t="s">
        <v>376</v>
      </c>
      <c r="B182" s="61" t="s">
        <v>377</v>
      </c>
      <c r="C182" s="71" t="s">
        <v>376</v>
      </c>
      <c r="D182" s="72">
        <v>400</v>
      </c>
      <c r="E182" s="73">
        <v>0</v>
      </c>
      <c r="F182" s="74">
        <v>0</v>
      </c>
      <c r="G182" s="74">
        <v>0</v>
      </c>
      <c r="H182" s="74">
        <v>400</v>
      </c>
      <c r="I182" s="64" t="s">
        <v>148</v>
      </c>
      <c r="J182" s="65" t="s">
        <v>150</v>
      </c>
      <c r="K182" s="66"/>
    </row>
    <row r="183" spans="1:11" ht="89.25" x14ac:dyDescent="0.25">
      <c r="A183" s="71" t="s">
        <v>378</v>
      </c>
      <c r="B183" s="61" t="s">
        <v>379</v>
      </c>
      <c r="C183" s="71" t="s">
        <v>378</v>
      </c>
      <c r="D183" s="72">
        <v>700</v>
      </c>
      <c r="E183" s="73">
        <v>400</v>
      </c>
      <c r="F183" s="74">
        <v>0</v>
      </c>
      <c r="G183" s="74">
        <v>300</v>
      </c>
      <c r="H183" s="74">
        <v>0</v>
      </c>
      <c r="I183" s="64" t="s">
        <v>148</v>
      </c>
      <c r="J183" s="65">
        <v>544</v>
      </c>
      <c r="K183" s="66"/>
    </row>
    <row r="184" spans="1:11" ht="63.75" x14ac:dyDescent="0.25">
      <c r="A184" s="71" t="s">
        <v>380</v>
      </c>
      <c r="B184" s="61" t="s">
        <v>381</v>
      </c>
      <c r="C184" s="71" t="s">
        <v>380</v>
      </c>
      <c r="D184" s="72">
        <v>1100</v>
      </c>
      <c r="E184" s="73">
        <v>100</v>
      </c>
      <c r="F184" s="74">
        <v>0</v>
      </c>
      <c r="G184" s="74">
        <v>500</v>
      </c>
      <c r="H184" s="74">
        <v>500</v>
      </c>
      <c r="I184" s="64" t="s">
        <v>148</v>
      </c>
      <c r="J184" s="65">
        <v>1273</v>
      </c>
      <c r="K184" s="66"/>
    </row>
    <row r="185" spans="1:11" ht="76.5" x14ac:dyDescent="0.25">
      <c r="A185" s="71" t="s">
        <v>382</v>
      </c>
      <c r="B185" s="61" t="s">
        <v>383</v>
      </c>
      <c r="C185" s="71" t="s">
        <v>382</v>
      </c>
      <c r="D185" s="72">
        <v>1500</v>
      </c>
      <c r="E185" s="73">
        <v>500</v>
      </c>
      <c r="F185" s="74">
        <v>0</v>
      </c>
      <c r="G185" s="74">
        <v>500</v>
      </c>
      <c r="H185" s="74">
        <v>500</v>
      </c>
      <c r="I185" s="64" t="s">
        <v>148</v>
      </c>
      <c r="J185" s="65">
        <v>102</v>
      </c>
      <c r="K185" s="66"/>
    </row>
    <row r="186" spans="1:11" ht="51" x14ac:dyDescent="0.25">
      <c r="A186" s="71" t="s">
        <v>384</v>
      </c>
      <c r="B186" s="61" t="s">
        <v>385</v>
      </c>
      <c r="C186" s="71" t="s">
        <v>384</v>
      </c>
      <c r="D186" s="72">
        <v>1300</v>
      </c>
      <c r="E186" s="73">
        <v>100</v>
      </c>
      <c r="F186" s="74">
        <v>200</v>
      </c>
      <c r="G186" s="74">
        <v>1000</v>
      </c>
      <c r="H186" s="74">
        <v>0</v>
      </c>
      <c r="I186" s="64" t="s">
        <v>148</v>
      </c>
      <c r="J186" s="65">
        <v>1725</v>
      </c>
      <c r="K186" s="66"/>
    </row>
    <row r="187" spans="1:11" ht="89.25" x14ac:dyDescent="0.25">
      <c r="A187" s="71" t="s">
        <v>386</v>
      </c>
      <c r="B187" s="61" t="s">
        <v>387</v>
      </c>
      <c r="C187" s="71" t="s">
        <v>386</v>
      </c>
      <c r="D187" s="72">
        <v>500</v>
      </c>
      <c r="E187" s="73">
        <v>0</v>
      </c>
      <c r="F187" s="74">
        <v>0</v>
      </c>
      <c r="G187" s="74">
        <v>0</v>
      </c>
      <c r="H187" s="74">
        <v>500</v>
      </c>
      <c r="I187" s="64" t="s">
        <v>148</v>
      </c>
      <c r="J187" s="65">
        <v>410</v>
      </c>
      <c r="K187" s="66"/>
    </row>
    <row r="188" spans="1:11" ht="76.5" x14ac:dyDescent="0.25">
      <c r="A188" s="71" t="s">
        <v>388</v>
      </c>
      <c r="B188" s="61" t="s">
        <v>389</v>
      </c>
      <c r="C188" s="71" t="s">
        <v>388</v>
      </c>
      <c r="D188" s="72">
        <v>700</v>
      </c>
      <c r="E188" s="73">
        <v>50</v>
      </c>
      <c r="F188" s="74">
        <v>50</v>
      </c>
      <c r="G188" s="74">
        <v>200</v>
      </c>
      <c r="H188" s="74">
        <v>400</v>
      </c>
      <c r="I188" s="64" t="s">
        <v>148</v>
      </c>
      <c r="J188" s="65">
        <v>760</v>
      </c>
      <c r="K188" s="66"/>
    </row>
    <row r="189" spans="1:11" ht="76.5" x14ac:dyDescent="0.25">
      <c r="A189" s="71" t="s">
        <v>390</v>
      </c>
      <c r="B189" s="61" t="s">
        <v>391</v>
      </c>
      <c r="C189" s="71" t="s">
        <v>390</v>
      </c>
      <c r="D189" s="72">
        <v>2000</v>
      </c>
      <c r="E189" s="73">
        <v>0</v>
      </c>
      <c r="F189" s="74">
        <v>0</v>
      </c>
      <c r="G189" s="74">
        <v>0</v>
      </c>
      <c r="H189" s="74">
        <v>2000</v>
      </c>
      <c r="I189" s="64" t="s">
        <v>148</v>
      </c>
      <c r="J189" s="65" t="s">
        <v>150</v>
      </c>
      <c r="K189" s="66"/>
    </row>
    <row r="190" spans="1:11" ht="76.5" x14ac:dyDescent="0.25">
      <c r="A190" s="71" t="s">
        <v>392</v>
      </c>
      <c r="B190" s="61" t="s">
        <v>393</v>
      </c>
      <c r="C190" s="71" t="s">
        <v>392</v>
      </c>
      <c r="D190" s="72">
        <v>1000</v>
      </c>
      <c r="E190" s="73">
        <v>0</v>
      </c>
      <c r="F190" s="74">
        <v>0</v>
      </c>
      <c r="G190" s="74">
        <v>1000</v>
      </c>
      <c r="H190" s="74">
        <v>0</v>
      </c>
      <c r="I190" s="64" t="s">
        <v>148</v>
      </c>
      <c r="J190" s="65">
        <v>1834</v>
      </c>
      <c r="K190" s="66"/>
    </row>
    <row r="191" spans="1:11" ht="89.25" x14ac:dyDescent="0.25">
      <c r="A191" s="71" t="s">
        <v>394</v>
      </c>
      <c r="B191" s="61" t="s">
        <v>395</v>
      </c>
      <c r="C191" s="71" t="s">
        <v>394</v>
      </c>
      <c r="D191" s="72">
        <v>350</v>
      </c>
      <c r="E191" s="73">
        <v>0</v>
      </c>
      <c r="F191" s="74">
        <v>0</v>
      </c>
      <c r="G191" s="74">
        <v>0</v>
      </c>
      <c r="H191" s="74">
        <v>350</v>
      </c>
      <c r="I191" s="64" t="s">
        <v>148</v>
      </c>
      <c r="J191" s="65" t="s">
        <v>150</v>
      </c>
      <c r="K191" s="66"/>
    </row>
    <row r="192" spans="1:11" ht="76.5" x14ac:dyDescent="0.25">
      <c r="A192" s="71" t="s">
        <v>396</v>
      </c>
      <c r="B192" s="61" t="s">
        <v>397</v>
      </c>
      <c r="C192" s="71" t="s">
        <v>396</v>
      </c>
      <c r="D192" s="72">
        <v>1000</v>
      </c>
      <c r="E192" s="73">
        <v>0</v>
      </c>
      <c r="F192" s="74">
        <v>0</v>
      </c>
      <c r="G192" s="74">
        <v>0</v>
      </c>
      <c r="H192" s="74">
        <v>1000</v>
      </c>
      <c r="I192" s="64" t="s">
        <v>148</v>
      </c>
      <c r="J192" s="65" t="s">
        <v>150</v>
      </c>
      <c r="K192" s="66"/>
    </row>
    <row r="193" spans="1:11" ht="63.75" x14ac:dyDescent="0.25">
      <c r="A193" s="71" t="s">
        <v>398</v>
      </c>
      <c r="B193" s="61" t="s">
        <v>399</v>
      </c>
      <c r="C193" s="71" t="s">
        <v>398</v>
      </c>
      <c r="D193" s="72">
        <v>400</v>
      </c>
      <c r="E193" s="73">
        <v>0</v>
      </c>
      <c r="F193" s="74">
        <v>0</v>
      </c>
      <c r="G193" s="74">
        <v>0</v>
      </c>
      <c r="H193" s="74">
        <v>400</v>
      </c>
      <c r="I193" s="64" t="s">
        <v>148</v>
      </c>
      <c r="J193" s="65" t="s">
        <v>150</v>
      </c>
      <c r="K193" s="66"/>
    </row>
    <row r="194" spans="1:11" ht="38.25" x14ac:dyDescent="0.25">
      <c r="A194" s="87" t="s">
        <v>400</v>
      </c>
      <c r="B194" s="61" t="s">
        <v>401</v>
      </c>
      <c r="C194" s="87" t="s">
        <v>400</v>
      </c>
      <c r="D194" s="88">
        <v>160</v>
      </c>
      <c r="E194" s="89">
        <v>15</v>
      </c>
      <c r="F194" s="74">
        <v>0</v>
      </c>
      <c r="G194" s="74">
        <v>45</v>
      </c>
      <c r="H194" s="74">
        <v>100</v>
      </c>
      <c r="I194" s="64" t="s">
        <v>148</v>
      </c>
      <c r="J194" s="65" t="s">
        <v>150</v>
      </c>
      <c r="K194" s="66"/>
    </row>
    <row r="195" spans="1:11" ht="15.75" thickBot="1" x14ac:dyDescent="0.3">
      <c r="A195" s="90"/>
      <c r="B195" s="91"/>
      <c r="C195" s="91"/>
      <c r="D195" s="92">
        <f>SUM(D165:D194)</f>
        <v>28726</v>
      </c>
      <c r="E195" s="92">
        <f>SUM(E165:E194)</f>
        <v>1715</v>
      </c>
      <c r="F195" s="92">
        <f>SUM(F165:F194)</f>
        <v>650</v>
      </c>
      <c r="G195" s="92">
        <f>SUM(G165:G194)</f>
        <v>13695</v>
      </c>
      <c r="H195" s="92">
        <f>SUM(H165:H194)</f>
        <v>12666</v>
      </c>
      <c r="I195" s="93"/>
      <c r="J195" s="94">
        <f>SUM(J165:J194)</f>
        <v>35009</v>
      </c>
      <c r="K195" s="95"/>
    </row>
    <row r="196" spans="1:11" ht="15.75" thickBot="1" x14ac:dyDescent="0.3">
      <c r="A196" s="96" t="s">
        <v>402</v>
      </c>
      <c r="B196" s="97"/>
      <c r="C196" s="97"/>
      <c r="D196" s="97"/>
      <c r="E196" s="97"/>
      <c r="F196" s="97"/>
      <c r="G196" s="97"/>
      <c r="H196" s="97"/>
      <c r="I196" s="97"/>
      <c r="J196" s="97"/>
      <c r="K196" s="98"/>
    </row>
    <row r="197" spans="1:11" ht="89.25" x14ac:dyDescent="0.25">
      <c r="A197" s="17" t="s">
        <v>403</v>
      </c>
      <c r="B197" s="99" t="s">
        <v>404</v>
      </c>
      <c r="C197" s="17" t="s">
        <v>403</v>
      </c>
      <c r="D197" s="100">
        <v>120</v>
      </c>
      <c r="E197" s="100">
        <v>120</v>
      </c>
      <c r="F197" s="100">
        <v>0</v>
      </c>
      <c r="G197" s="100">
        <v>0</v>
      </c>
      <c r="H197" s="100">
        <v>0</v>
      </c>
      <c r="I197" s="101" t="s">
        <v>148</v>
      </c>
      <c r="J197" s="102">
        <v>383</v>
      </c>
      <c r="K197" s="102"/>
    </row>
    <row r="198" spans="1:11" ht="153" x14ac:dyDescent="0.25">
      <c r="A198" s="103" t="s">
        <v>405</v>
      </c>
      <c r="B198" s="99" t="s">
        <v>406</v>
      </c>
      <c r="C198" s="103" t="s">
        <v>405</v>
      </c>
      <c r="D198" s="104">
        <v>650</v>
      </c>
      <c r="E198" s="104">
        <v>450</v>
      </c>
      <c r="F198" s="100">
        <v>200</v>
      </c>
      <c r="G198" s="100">
        <v>0</v>
      </c>
      <c r="H198" s="105">
        <v>0</v>
      </c>
      <c r="I198" s="101" t="s">
        <v>148</v>
      </c>
      <c r="J198" s="102" t="s">
        <v>150</v>
      </c>
      <c r="K198" s="102"/>
    </row>
    <row r="199" spans="1:11" ht="63.75" x14ac:dyDescent="0.25">
      <c r="A199" s="60" t="s">
        <v>407</v>
      </c>
      <c r="B199" s="99" t="s">
        <v>408</v>
      </c>
      <c r="C199" s="60" t="s">
        <v>407</v>
      </c>
      <c r="D199" s="106">
        <v>200</v>
      </c>
      <c r="E199" s="106">
        <v>10</v>
      </c>
      <c r="F199" s="29">
        <v>40</v>
      </c>
      <c r="G199" s="29">
        <v>150</v>
      </c>
      <c r="H199" s="107">
        <v>0</v>
      </c>
      <c r="I199" s="64" t="s">
        <v>148</v>
      </c>
      <c r="J199" s="66">
        <v>100</v>
      </c>
      <c r="K199" s="66"/>
    </row>
    <row r="200" spans="1:11" x14ac:dyDescent="0.25">
      <c r="A200" s="83"/>
      <c r="B200" s="84"/>
      <c r="C200" s="84"/>
      <c r="D200" s="86">
        <f>SUM(D197:D199)</f>
        <v>970</v>
      </c>
      <c r="E200" s="86">
        <f>SUM(E197:E199)</f>
        <v>580</v>
      </c>
      <c r="F200" s="86">
        <f>SUM(F197:F199)</f>
        <v>240</v>
      </c>
      <c r="G200" s="86">
        <f>SUM(G197:G199)</f>
        <v>150</v>
      </c>
      <c r="H200" s="86">
        <f>SUM(H197:H199)</f>
        <v>0</v>
      </c>
      <c r="I200" s="64"/>
      <c r="J200" s="66"/>
      <c r="K200" s="66"/>
    </row>
    <row r="201" spans="1:11" x14ac:dyDescent="0.25">
      <c r="A201" s="108" t="s">
        <v>409</v>
      </c>
      <c r="B201" s="108"/>
      <c r="C201" s="108"/>
      <c r="D201" s="108"/>
      <c r="E201" s="108"/>
      <c r="F201" s="108"/>
      <c r="G201" s="108"/>
      <c r="H201" s="108"/>
      <c r="I201" s="108"/>
      <c r="J201" s="108"/>
      <c r="K201" s="108"/>
    </row>
    <row r="202" spans="1:11" ht="102" x14ac:dyDescent="0.25">
      <c r="A202" s="3" t="s">
        <v>410</v>
      </c>
      <c r="B202" s="12" t="s">
        <v>411</v>
      </c>
      <c r="C202" s="8" t="s">
        <v>412</v>
      </c>
      <c r="D202" s="16">
        <v>280</v>
      </c>
      <c r="E202" s="8"/>
      <c r="F202" s="8"/>
      <c r="G202" s="14"/>
      <c r="H202" s="14">
        <v>280</v>
      </c>
      <c r="I202" s="15" t="s">
        <v>413</v>
      </c>
      <c r="J202" s="109" t="s">
        <v>150</v>
      </c>
      <c r="K202" s="109"/>
    </row>
    <row r="203" spans="1:11" ht="89.25" x14ac:dyDescent="0.25">
      <c r="A203" s="110"/>
      <c r="B203" s="12" t="s">
        <v>414</v>
      </c>
      <c r="C203" s="8" t="s">
        <v>415</v>
      </c>
      <c r="D203" s="13">
        <v>360</v>
      </c>
      <c r="E203" s="8"/>
      <c r="F203" s="8"/>
      <c r="G203" s="14"/>
      <c r="H203" s="13">
        <v>360</v>
      </c>
      <c r="I203" s="15" t="s">
        <v>416</v>
      </c>
      <c r="J203" s="111" t="s">
        <v>150</v>
      </c>
      <c r="K203" s="111"/>
    </row>
    <row r="204" spans="1:11" ht="51" x14ac:dyDescent="0.25">
      <c r="A204" s="110"/>
      <c r="B204" s="12" t="s">
        <v>417</v>
      </c>
      <c r="C204" s="8" t="s">
        <v>418</v>
      </c>
      <c r="D204" s="13">
        <v>300</v>
      </c>
      <c r="E204" s="8"/>
      <c r="F204" s="8">
        <v>100</v>
      </c>
      <c r="G204" s="14"/>
      <c r="H204" s="13">
        <v>200</v>
      </c>
      <c r="I204" s="15" t="s">
        <v>416</v>
      </c>
      <c r="J204" s="111" t="s">
        <v>150</v>
      </c>
      <c r="K204" s="111"/>
    </row>
    <row r="205" spans="1:11" ht="102" x14ac:dyDescent="0.25">
      <c r="A205" s="110"/>
      <c r="B205" s="12" t="s">
        <v>419</v>
      </c>
      <c r="C205" s="8" t="s">
        <v>420</v>
      </c>
      <c r="D205" s="14">
        <v>1900</v>
      </c>
      <c r="E205" s="8"/>
      <c r="F205" s="8"/>
      <c r="G205" s="14"/>
      <c r="H205" s="13">
        <v>1900</v>
      </c>
      <c r="I205" s="15" t="s">
        <v>416</v>
      </c>
      <c r="J205" s="111" t="s">
        <v>150</v>
      </c>
      <c r="K205" s="111"/>
    </row>
    <row r="206" spans="1:11" ht="51" x14ac:dyDescent="0.25">
      <c r="A206" s="110"/>
      <c r="B206" s="12" t="s">
        <v>421</v>
      </c>
      <c r="C206" s="8" t="s">
        <v>422</v>
      </c>
      <c r="D206" s="14">
        <v>300</v>
      </c>
      <c r="E206" s="8"/>
      <c r="F206" s="8">
        <v>300</v>
      </c>
      <c r="G206" s="14"/>
      <c r="H206" s="13"/>
      <c r="I206" s="15" t="s">
        <v>416</v>
      </c>
      <c r="J206" s="111" t="s">
        <v>150</v>
      </c>
      <c r="K206" s="111"/>
    </row>
    <row r="207" spans="1:11" x14ac:dyDescent="0.25">
      <c r="A207" s="112" t="s">
        <v>423</v>
      </c>
      <c r="B207" s="112"/>
      <c r="C207" s="112"/>
      <c r="D207" s="112"/>
      <c r="E207" s="112"/>
      <c r="F207" s="112"/>
      <c r="G207" s="112"/>
      <c r="H207" s="112"/>
      <c r="I207" s="112"/>
      <c r="J207" s="112"/>
      <c r="K207" s="112"/>
    </row>
    <row r="208" spans="1:11" ht="102" x14ac:dyDescent="0.25">
      <c r="A208" s="113" t="s">
        <v>424</v>
      </c>
      <c r="B208" s="114" t="s">
        <v>425</v>
      </c>
      <c r="C208" s="113" t="s">
        <v>424</v>
      </c>
      <c r="D208" s="19">
        <f>E208+F208+G208+H208</f>
        <v>1846</v>
      </c>
      <c r="E208" s="19"/>
      <c r="F208" s="19">
        <v>180</v>
      </c>
      <c r="G208" s="115"/>
      <c r="H208" s="19">
        <v>1666</v>
      </c>
      <c r="I208" s="64" t="s">
        <v>426</v>
      </c>
      <c r="J208" s="109" t="s">
        <v>219</v>
      </c>
      <c r="K208" s="109"/>
    </row>
    <row r="209" spans="1:11" ht="165.75" x14ac:dyDescent="0.25">
      <c r="A209" s="113" t="s">
        <v>427</v>
      </c>
      <c r="B209" s="114" t="s">
        <v>428</v>
      </c>
      <c r="C209" s="113" t="s">
        <v>427</v>
      </c>
      <c r="D209" s="19">
        <f t="shared" ref="D209:D216" si="0">E209+F209+G209+H209</f>
        <v>5447.6</v>
      </c>
      <c r="E209" s="19"/>
      <c r="F209" s="19"/>
      <c r="G209" s="115"/>
      <c r="H209" s="19">
        <v>5447.6</v>
      </c>
      <c r="I209" s="116" t="s">
        <v>426</v>
      </c>
      <c r="J209" s="109" t="s">
        <v>219</v>
      </c>
      <c r="K209" s="109"/>
    </row>
    <row r="210" spans="1:11" ht="63.75" x14ac:dyDescent="0.25">
      <c r="A210" s="113" t="s">
        <v>429</v>
      </c>
      <c r="B210" s="114" t="s">
        <v>430</v>
      </c>
      <c r="C210" s="113" t="s">
        <v>429</v>
      </c>
      <c r="D210" s="19">
        <f t="shared" si="0"/>
        <v>1009.3</v>
      </c>
      <c r="E210" s="19"/>
      <c r="F210" s="19">
        <v>165</v>
      </c>
      <c r="G210" s="115"/>
      <c r="H210" s="19">
        <v>844.3</v>
      </c>
      <c r="I210" s="116" t="s">
        <v>426</v>
      </c>
      <c r="J210" s="109" t="s">
        <v>150</v>
      </c>
      <c r="K210" s="109"/>
    </row>
    <row r="211" spans="1:11" ht="153" x14ac:dyDescent="0.25">
      <c r="A211" s="113" t="s">
        <v>431</v>
      </c>
      <c r="B211" s="114" t="s">
        <v>432</v>
      </c>
      <c r="C211" s="113" t="s">
        <v>431</v>
      </c>
      <c r="D211" s="19">
        <f t="shared" si="0"/>
        <v>320</v>
      </c>
      <c r="E211" s="19"/>
      <c r="F211" s="19"/>
      <c r="G211" s="115"/>
      <c r="H211" s="19">
        <v>320</v>
      </c>
      <c r="I211" s="116" t="s">
        <v>426</v>
      </c>
      <c r="J211" s="109" t="s">
        <v>150</v>
      </c>
      <c r="K211" s="109"/>
    </row>
    <row r="212" spans="1:11" ht="229.5" x14ac:dyDescent="0.25">
      <c r="A212" s="8" t="s">
        <v>433</v>
      </c>
      <c r="B212" s="114" t="s">
        <v>434</v>
      </c>
      <c r="C212" s="8" t="s">
        <v>433</v>
      </c>
      <c r="D212" s="117">
        <f t="shared" si="0"/>
        <v>2701</v>
      </c>
      <c r="E212" s="117"/>
      <c r="F212" s="117">
        <v>675</v>
      </c>
      <c r="G212" s="118"/>
      <c r="H212" s="117">
        <v>2026</v>
      </c>
      <c r="I212" s="116" t="s">
        <v>426</v>
      </c>
      <c r="J212" s="109" t="s">
        <v>219</v>
      </c>
      <c r="K212" s="109"/>
    </row>
    <row r="213" spans="1:11" ht="89.25" x14ac:dyDescent="0.25">
      <c r="A213" s="8" t="s">
        <v>435</v>
      </c>
      <c r="B213" s="114" t="s">
        <v>436</v>
      </c>
      <c r="C213" s="8" t="s">
        <v>435</v>
      </c>
      <c r="D213" s="19">
        <f t="shared" si="0"/>
        <v>1155</v>
      </c>
      <c r="E213" s="19"/>
      <c r="F213" s="19">
        <v>100</v>
      </c>
      <c r="G213" s="115"/>
      <c r="H213" s="19">
        <v>1055</v>
      </c>
      <c r="I213" s="116" t="s">
        <v>426</v>
      </c>
      <c r="J213" s="109" t="s">
        <v>219</v>
      </c>
      <c r="K213" s="109"/>
    </row>
    <row r="214" spans="1:11" ht="76.5" x14ac:dyDescent="0.25">
      <c r="A214" s="8" t="s">
        <v>437</v>
      </c>
      <c r="B214" s="114" t="s">
        <v>438</v>
      </c>
      <c r="C214" s="8" t="s">
        <v>437</v>
      </c>
      <c r="D214" s="19">
        <f t="shared" si="0"/>
        <v>60</v>
      </c>
      <c r="E214" s="19"/>
      <c r="F214" s="19"/>
      <c r="G214" s="115"/>
      <c r="H214" s="19">
        <v>60</v>
      </c>
      <c r="I214" s="116" t="s">
        <v>426</v>
      </c>
      <c r="J214" s="109" t="s">
        <v>150</v>
      </c>
      <c r="K214" s="109"/>
    </row>
    <row r="215" spans="1:11" ht="89.25" x14ac:dyDescent="0.25">
      <c r="A215" s="8" t="s">
        <v>439</v>
      </c>
      <c r="B215" s="114" t="s">
        <v>440</v>
      </c>
      <c r="C215" s="8" t="s">
        <v>439</v>
      </c>
      <c r="D215" s="19">
        <f t="shared" si="0"/>
        <v>3000</v>
      </c>
      <c r="E215" s="19"/>
      <c r="F215" s="19"/>
      <c r="G215" s="119"/>
      <c r="H215" s="19">
        <v>3000</v>
      </c>
      <c r="I215" s="116" t="s">
        <v>426</v>
      </c>
      <c r="J215" s="109" t="s">
        <v>150</v>
      </c>
      <c r="K215" s="109"/>
    </row>
    <row r="216" spans="1:11" ht="102" x14ac:dyDescent="0.25">
      <c r="A216" s="8" t="s">
        <v>441</v>
      </c>
      <c r="B216" s="114" t="s">
        <v>442</v>
      </c>
      <c r="C216" s="8" t="s">
        <v>441</v>
      </c>
      <c r="D216" s="19">
        <f t="shared" si="0"/>
        <v>500</v>
      </c>
      <c r="E216" s="19"/>
      <c r="F216" s="19"/>
      <c r="G216" s="115"/>
      <c r="H216" s="19">
        <v>500</v>
      </c>
      <c r="I216" s="116" t="s">
        <v>426</v>
      </c>
      <c r="J216" s="109" t="s">
        <v>150</v>
      </c>
      <c r="K216" s="109"/>
    </row>
    <row r="217" spans="1:11" x14ac:dyDescent="0.25">
      <c r="A217" s="120" t="s">
        <v>443</v>
      </c>
      <c r="B217" s="120"/>
      <c r="C217" s="120"/>
      <c r="D217" s="120"/>
      <c r="E217" s="120"/>
      <c r="F217" s="120"/>
      <c r="G217" s="120"/>
      <c r="H217" s="120"/>
      <c r="I217" s="120"/>
      <c r="J217" s="120"/>
      <c r="K217" s="120"/>
    </row>
    <row r="218" spans="1:11" ht="114.75" x14ac:dyDescent="0.25">
      <c r="A218" s="60" t="s">
        <v>444</v>
      </c>
      <c r="B218" s="121">
        <v>43839</v>
      </c>
      <c r="C218" s="60" t="s">
        <v>444</v>
      </c>
      <c r="D218" s="62">
        <v>2050</v>
      </c>
      <c r="E218" s="63">
        <v>50</v>
      </c>
      <c r="F218" s="29">
        <v>70</v>
      </c>
      <c r="G218" s="29">
        <v>830</v>
      </c>
      <c r="H218" s="29">
        <v>0</v>
      </c>
      <c r="I218" s="64" t="s">
        <v>148</v>
      </c>
      <c r="J218" s="66">
        <v>530</v>
      </c>
      <c r="K218" s="66"/>
    </row>
    <row r="219" spans="1:11" ht="63.75" x14ac:dyDescent="0.25">
      <c r="A219" s="60" t="s">
        <v>445</v>
      </c>
      <c r="B219" s="122">
        <v>43870</v>
      </c>
      <c r="C219" s="60" t="s">
        <v>445</v>
      </c>
      <c r="D219" s="62">
        <v>2500</v>
      </c>
      <c r="E219" s="63">
        <v>0</v>
      </c>
      <c r="F219" s="29">
        <v>0</v>
      </c>
      <c r="G219" s="29">
        <v>0</v>
      </c>
      <c r="H219" s="29">
        <v>2500</v>
      </c>
      <c r="I219" s="64" t="s">
        <v>148</v>
      </c>
      <c r="J219" s="66" t="s">
        <v>150</v>
      </c>
      <c r="K219" s="66"/>
    </row>
    <row r="220" spans="1:11" ht="89.25" x14ac:dyDescent="0.25">
      <c r="A220" s="75" t="s">
        <v>446</v>
      </c>
      <c r="B220" s="122">
        <v>43899</v>
      </c>
      <c r="C220" s="75" t="s">
        <v>446</v>
      </c>
      <c r="D220" s="79">
        <v>85000</v>
      </c>
      <c r="E220" s="77">
        <v>0</v>
      </c>
      <c r="F220" s="78">
        <v>0</v>
      </c>
      <c r="G220" s="78">
        <v>0</v>
      </c>
      <c r="H220" s="78">
        <v>85000</v>
      </c>
      <c r="I220" s="64" t="s">
        <v>148</v>
      </c>
      <c r="J220" s="66" t="s">
        <v>447</v>
      </c>
      <c r="K220" s="66"/>
    </row>
    <row r="221" spans="1:11" ht="63.75" x14ac:dyDescent="0.25">
      <c r="A221" s="75" t="s">
        <v>448</v>
      </c>
      <c r="B221" s="122">
        <v>43930</v>
      </c>
      <c r="C221" s="75" t="s">
        <v>448</v>
      </c>
      <c r="D221" s="79">
        <v>20000</v>
      </c>
      <c r="E221" s="77">
        <v>100</v>
      </c>
      <c r="F221" s="78">
        <v>1000</v>
      </c>
      <c r="G221" s="78">
        <v>3000</v>
      </c>
      <c r="H221" s="78">
        <v>15900</v>
      </c>
      <c r="I221" s="64" t="s">
        <v>148</v>
      </c>
      <c r="J221" s="66">
        <v>112</v>
      </c>
      <c r="K221" s="66"/>
    </row>
    <row r="222" spans="1:11" ht="63.75" x14ac:dyDescent="0.25">
      <c r="A222" s="75" t="s">
        <v>449</v>
      </c>
      <c r="B222" s="122">
        <v>43960</v>
      </c>
      <c r="C222" s="75" t="s">
        <v>449</v>
      </c>
      <c r="D222" s="79">
        <v>10000</v>
      </c>
      <c r="E222" s="77">
        <v>500</v>
      </c>
      <c r="F222" s="78">
        <v>0</v>
      </c>
      <c r="G222" s="78">
        <v>8000</v>
      </c>
      <c r="H222" s="78">
        <v>1500</v>
      </c>
      <c r="I222" s="64" t="s">
        <v>148</v>
      </c>
      <c r="J222" s="66">
        <v>9600</v>
      </c>
      <c r="K222" s="66"/>
    </row>
    <row r="223" spans="1:11" ht="89.25" x14ac:dyDescent="0.25">
      <c r="A223" s="75" t="s">
        <v>450</v>
      </c>
      <c r="B223" s="122">
        <v>43991</v>
      </c>
      <c r="C223" s="75" t="s">
        <v>450</v>
      </c>
      <c r="D223" s="79">
        <v>9500</v>
      </c>
      <c r="E223" s="77">
        <v>0</v>
      </c>
      <c r="F223" s="78">
        <v>0</v>
      </c>
      <c r="G223" s="78">
        <v>9500</v>
      </c>
      <c r="H223" s="78">
        <v>0</v>
      </c>
      <c r="I223" s="64" t="s">
        <v>148</v>
      </c>
      <c r="J223" s="66" t="s">
        <v>150</v>
      </c>
      <c r="K223" s="66"/>
    </row>
    <row r="224" spans="1:11" x14ac:dyDescent="0.25">
      <c r="A224" s="83"/>
      <c r="B224" s="121"/>
      <c r="C224" s="85"/>
      <c r="D224" s="86">
        <f>SUM(D218:D223)</f>
        <v>129050</v>
      </c>
      <c r="E224" s="86">
        <f>SUM(E218:E223)</f>
        <v>650</v>
      </c>
      <c r="F224" s="86">
        <f>SUM(F218:F223)</f>
        <v>1070</v>
      </c>
      <c r="G224" s="86">
        <f>SUM(G218:G223)</f>
        <v>21330</v>
      </c>
      <c r="H224" s="86">
        <f>SUM(H218:H223)</f>
        <v>104900</v>
      </c>
      <c r="I224" s="64"/>
      <c r="J224" s="66"/>
      <c r="K224" s="66"/>
    </row>
    <row r="225" spans="1:11" x14ac:dyDescent="0.25">
      <c r="A225" s="83"/>
      <c r="B225" s="121"/>
      <c r="C225" s="85"/>
      <c r="D225" s="86"/>
      <c r="E225" s="86"/>
      <c r="F225" s="86"/>
      <c r="G225" s="86"/>
      <c r="H225" s="86"/>
      <c r="I225" s="64"/>
      <c r="J225" s="66"/>
      <c r="K225" s="66"/>
    </row>
    <row r="226" spans="1:11" ht="18" x14ac:dyDescent="0.25">
      <c r="A226" s="123" t="s">
        <v>595</v>
      </c>
      <c r="B226" s="124"/>
      <c r="C226" s="124"/>
      <c r="D226" s="124"/>
      <c r="E226" s="124"/>
      <c r="F226" s="124"/>
      <c r="G226" s="124"/>
      <c r="H226" s="124"/>
      <c r="I226" s="124"/>
      <c r="J226" s="124"/>
      <c r="K226" s="124"/>
    </row>
    <row r="227" spans="1:11" x14ac:dyDescent="0.25">
      <c r="A227" s="125" t="s">
        <v>451</v>
      </c>
      <c r="B227" s="125"/>
      <c r="C227" s="125"/>
      <c r="D227" s="125"/>
      <c r="E227" s="125"/>
      <c r="F227" s="125"/>
      <c r="G227" s="125"/>
      <c r="H227" s="125"/>
      <c r="I227" s="125"/>
      <c r="J227" s="126"/>
      <c r="K227" s="126"/>
    </row>
    <row r="228" spans="1:11" ht="89.25" x14ac:dyDescent="0.25">
      <c r="A228" s="127" t="s">
        <v>452</v>
      </c>
      <c r="B228" s="128" t="s">
        <v>453</v>
      </c>
      <c r="C228" s="129" t="s">
        <v>454</v>
      </c>
      <c r="D228" s="129"/>
      <c r="E228" s="129"/>
      <c r="F228" s="129" t="s">
        <v>455</v>
      </c>
      <c r="G228" s="129"/>
      <c r="H228" s="129"/>
      <c r="I228" s="129" t="s">
        <v>456</v>
      </c>
      <c r="J228" s="130">
        <v>50</v>
      </c>
      <c r="K228" s="131" t="s">
        <v>457</v>
      </c>
    </row>
    <row r="229" spans="1:11" ht="89.25" x14ac:dyDescent="0.25">
      <c r="A229" s="127"/>
      <c r="B229" s="128" t="s">
        <v>458</v>
      </c>
      <c r="C229" s="129" t="s">
        <v>459</v>
      </c>
      <c r="D229" s="129"/>
      <c r="E229" s="129">
        <v>25</v>
      </c>
      <c r="F229" s="132"/>
      <c r="G229" s="129"/>
      <c r="H229" s="129"/>
      <c r="I229" s="129" t="s">
        <v>460</v>
      </c>
      <c r="J229" s="130">
        <v>25</v>
      </c>
      <c r="K229" s="131" t="s">
        <v>461</v>
      </c>
    </row>
    <row r="230" spans="1:11" ht="51" x14ac:dyDescent="0.25">
      <c r="A230" s="127" t="s">
        <v>462</v>
      </c>
      <c r="B230" s="128" t="s">
        <v>463</v>
      </c>
      <c r="C230" s="129" t="s">
        <v>464</v>
      </c>
      <c r="D230" s="129"/>
      <c r="E230" s="129"/>
      <c r="F230" s="129">
        <v>10</v>
      </c>
      <c r="G230" s="129" t="s">
        <v>465</v>
      </c>
      <c r="H230" s="129"/>
      <c r="I230" s="129" t="s">
        <v>466</v>
      </c>
      <c r="J230" s="130">
        <v>20</v>
      </c>
      <c r="K230" s="131" t="s">
        <v>467</v>
      </c>
    </row>
    <row r="231" spans="1:11" ht="216.75" x14ac:dyDescent="0.25">
      <c r="A231" s="127"/>
      <c r="B231" s="128" t="s">
        <v>468</v>
      </c>
      <c r="C231" s="129" t="s">
        <v>469</v>
      </c>
      <c r="D231" s="129"/>
      <c r="E231" s="129"/>
      <c r="F231" s="129"/>
      <c r="G231" s="132"/>
      <c r="H231" s="129" t="s">
        <v>470</v>
      </c>
      <c r="I231" s="129" t="s">
        <v>471</v>
      </c>
      <c r="J231" s="130"/>
      <c r="K231" s="131" t="s">
        <v>472</v>
      </c>
    </row>
    <row r="232" spans="1:11" ht="102" x14ac:dyDescent="0.25">
      <c r="A232" s="127" t="s">
        <v>473</v>
      </c>
      <c r="B232" s="128" t="s">
        <v>474</v>
      </c>
      <c r="C232" s="129" t="s">
        <v>475</v>
      </c>
      <c r="D232" s="129"/>
      <c r="E232" s="129"/>
      <c r="F232" s="129"/>
      <c r="G232" s="129"/>
      <c r="H232" s="129" t="s">
        <v>476</v>
      </c>
      <c r="I232" s="129" t="s">
        <v>477</v>
      </c>
      <c r="J232" s="130">
        <v>1100</v>
      </c>
      <c r="K232" s="131" t="s">
        <v>478</v>
      </c>
    </row>
    <row r="233" spans="1:11" ht="89.25" x14ac:dyDescent="0.25">
      <c r="A233" s="127"/>
      <c r="B233" s="128" t="s">
        <v>479</v>
      </c>
      <c r="C233" s="129" t="s">
        <v>480</v>
      </c>
      <c r="D233" s="129"/>
      <c r="E233" s="129"/>
      <c r="F233" s="129"/>
      <c r="G233" s="129"/>
      <c r="H233" s="129" t="s">
        <v>481</v>
      </c>
      <c r="I233" s="129" t="s">
        <v>482</v>
      </c>
      <c r="J233" s="130">
        <v>200</v>
      </c>
      <c r="K233" s="131" t="s">
        <v>483</v>
      </c>
    </row>
    <row r="234" spans="1:11" ht="178.5" x14ac:dyDescent="0.25">
      <c r="A234" s="127" t="s">
        <v>484</v>
      </c>
      <c r="B234" s="128" t="s">
        <v>485</v>
      </c>
      <c r="C234" s="129" t="s">
        <v>486</v>
      </c>
      <c r="D234" s="129"/>
      <c r="E234" s="129"/>
      <c r="F234" s="129">
        <v>50</v>
      </c>
      <c r="G234" s="129"/>
      <c r="H234" s="129"/>
      <c r="I234" s="129" t="s">
        <v>487</v>
      </c>
      <c r="J234" s="130">
        <v>50</v>
      </c>
      <c r="K234" s="131" t="s">
        <v>488</v>
      </c>
    </row>
    <row r="235" spans="1:11" ht="102" x14ac:dyDescent="0.25">
      <c r="A235" s="127"/>
      <c r="B235" s="128" t="s">
        <v>489</v>
      </c>
      <c r="C235" s="129" t="s">
        <v>490</v>
      </c>
      <c r="D235" s="129"/>
      <c r="E235" s="129"/>
      <c r="F235" s="129"/>
      <c r="G235" s="132"/>
      <c r="H235" s="129" t="s">
        <v>491</v>
      </c>
      <c r="I235" s="129" t="s">
        <v>492</v>
      </c>
      <c r="J235" s="130">
        <v>460</v>
      </c>
      <c r="K235" s="131" t="s">
        <v>493</v>
      </c>
    </row>
    <row r="236" spans="1:11" x14ac:dyDescent="0.25">
      <c r="A236" s="133" t="s">
        <v>494</v>
      </c>
      <c r="B236" s="133"/>
      <c r="C236" s="133"/>
      <c r="D236" s="133"/>
      <c r="E236" s="133"/>
      <c r="F236" s="133"/>
      <c r="G236" s="133"/>
      <c r="H236" s="133"/>
      <c r="I236" s="133"/>
      <c r="J236" s="133"/>
      <c r="K236" s="133"/>
    </row>
    <row r="237" spans="1:11" ht="178.5" x14ac:dyDescent="0.25">
      <c r="A237" s="127" t="s">
        <v>495</v>
      </c>
      <c r="B237" s="128" t="s">
        <v>496</v>
      </c>
      <c r="C237" s="129" t="s">
        <v>497</v>
      </c>
      <c r="D237" s="129"/>
      <c r="E237" s="129"/>
      <c r="F237" s="129" t="s">
        <v>498</v>
      </c>
      <c r="G237" s="129"/>
      <c r="H237" s="129"/>
      <c r="I237" s="129" t="s">
        <v>499</v>
      </c>
      <c r="J237" s="130">
        <v>32</v>
      </c>
      <c r="K237" s="131" t="s">
        <v>500</v>
      </c>
    </row>
    <row r="238" spans="1:11" ht="165.75" x14ac:dyDescent="0.25">
      <c r="A238" s="127"/>
      <c r="B238" s="128" t="s">
        <v>501</v>
      </c>
      <c r="C238" s="129" t="s">
        <v>502</v>
      </c>
      <c r="D238" s="132"/>
      <c r="E238" s="132"/>
      <c r="F238" s="129" t="s">
        <v>503</v>
      </c>
      <c r="G238" s="132"/>
      <c r="H238" s="132"/>
      <c r="I238" s="129" t="s">
        <v>499</v>
      </c>
      <c r="J238" s="130">
        <v>7.5</v>
      </c>
      <c r="K238" s="131" t="s">
        <v>504</v>
      </c>
    </row>
    <row r="239" spans="1:11" x14ac:dyDescent="0.25">
      <c r="A239" s="133" t="s">
        <v>505</v>
      </c>
      <c r="B239" s="133"/>
      <c r="C239" s="133"/>
      <c r="D239" s="133"/>
      <c r="E239" s="133"/>
      <c r="F239" s="133"/>
      <c r="G239" s="133"/>
      <c r="H239" s="133"/>
      <c r="I239" s="133"/>
      <c r="J239" s="133"/>
      <c r="K239" s="133"/>
    </row>
    <row r="240" spans="1:11" ht="89.25" x14ac:dyDescent="0.25">
      <c r="A240" s="127" t="s">
        <v>506</v>
      </c>
      <c r="B240" s="128" t="s">
        <v>507</v>
      </c>
      <c r="C240" s="129" t="s">
        <v>508</v>
      </c>
      <c r="D240" s="132"/>
      <c r="E240" s="132"/>
      <c r="F240" s="132">
        <v>75</v>
      </c>
      <c r="G240" s="132"/>
      <c r="H240" s="132"/>
      <c r="I240" s="129" t="s">
        <v>509</v>
      </c>
      <c r="J240" s="130">
        <v>55</v>
      </c>
      <c r="K240" s="131" t="s">
        <v>510</v>
      </c>
    </row>
    <row r="241" spans="1:11" ht="127.5" x14ac:dyDescent="0.25">
      <c r="A241" s="127"/>
      <c r="B241" s="128" t="s">
        <v>511</v>
      </c>
      <c r="C241" s="129" t="s">
        <v>512</v>
      </c>
      <c r="D241" s="132"/>
      <c r="E241" s="132"/>
      <c r="F241" s="132"/>
      <c r="G241" s="129" t="s">
        <v>513</v>
      </c>
      <c r="H241" s="132"/>
      <c r="I241" s="129" t="s">
        <v>514</v>
      </c>
      <c r="J241" s="130">
        <v>350</v>
      </c>
      <c r="K241" s="131" t="s">
        <v>515</v>
      </c>
    </row>
    <row r="242" spans="1:11" ht="63.75" x14ac:dyDescent="0.25">
      <c r="A242" s="127" t="s">
        <v>516</v>
      </c>
      <c r="B242" s="128" t="s">
        <v>517</v>
      </c>
      <c r="C242" s="129" t="s">
        <v>518</v>
      </c>
      <c r="D242" s="132"/>
      <c r="E242" s="132"/>
      <c r="F242" s="129" t="s">
        <v>519</v>
      </c>
      <c r="G242" s="132"/>
      <c r="H242" s="132"/>
      <c r="I242" s="129" t="s">
        <v>520</v>
      </c>
      <c r="J242" s="130"/>
      <c r="K242" s="131" t="s">
        <v>521</v>
      </c>
    </row>
    <row r="243" spans="1:11" ht="63.75" x14ac:dyDescent="0.25">
      <c r="A243" s="127"/>
      <c r="B243" s="128" t="s">
        <v>522</v>
      </c>
      <c r="C243" s="129" t="s">
        <v>523</v>
      </c>
      <c r="D243" s="132"/>
      <c r="E243" s="132"/>
      <c r="F243" s="129" t="s">
        <v>519</v>
      </c>
      <c r="G243" s="132"/>
      <c r="H243" s="132"/>
      <c r="I243" s="129" t="s">
        <v>514</v>
      </c>
      <c r="J243" s="130"/>
      <c r="K243" s="131" t="s">
        <v>524</v>
      </c>
    </row>
    <row r="244" spans="1:11" ht="63.75" x14ac:dyDescent="0.25">
      <c r="A244" s="127" t="s">
        <v>525</v>
      </c>
      <c r="B244" s="128" t="s">
        <v>526</v>
      </c>
      <c r="C244" s="129" t="s">
        <v>527</v>
      </c>
      <c r="D244" s="132"/>
      <c r="E244" s="132"/>
      <c r="F244" s="129" t="s">
        <v>528</v>
      </c>
      <c r="G244" s="132"/>
      <c r="H244" s="132"/>
      <c r="I244" s="129" t="s">
        <v>520</v>
      </c>
      <c r="J244" s="130"/>
      <c r="K244" s="131" t="s">
        <v>529</v>
      </c>
    </row>
    <row r="245" spans="1:11" ht="216.75" x14ac:dyDescent="0.25">
      <c r="A245" s="127"/>
      <c r="B245" s="128" t="s">
        <v>530</v>
      </c>
      <c r="C245" s="129" t="s">
        <v>531</v>
      </c>
      <c r="D245" s="132"/>
      <c r="E245" s="132"/>
      <c r="F245" s="129" t="s">
        <v>532</v>
      </c>
      <c r="G245" s="132"/>
      <c r="H245" s="132"/>
      <c r="I245" s="129" t="s">
        <v>533</v>
      </c>
      <c r="J245" s="130">
        <v>5.8</v>
      </c>
      <c r="K245" s="131" t="s">
        <v>534</v>
      </c>
    </row>
    <row r="246" spans="1:11" x14ac:dyDescent="0.25">
      <c r="A246" s="133" t="s">
        <v>535</v>
      </c>
      <c r="B246" s="133"/>
      <c r="C246" s="133"/>
      <c r="D246" s="133"/>
      <c r="E246" s="133"/>
      <c r="F246" s="133"/>
      <c r="G246" s="133"/>
      <c r="H246" s="133"/>
      <c r="I246" s="133"/>
      <c r="J246" s="133"/>
      <c r="K246" s="133"/>
    </row>
    <row r="247" spans="1:11" ht="114.75" x14ac:dyDescent="0.25">
      <c r="A247" s="127" t="s">
        <v>536</v>
      </c>
      <c r="B247" s="128" t="s">
        <v>537</v>
      </c>
      <c r="C247" s="129" t="s">
        <v>538</v>
      </c>
      <c r="D247" s="132"/>
      <c r="E247" s="132"/>
      <c r="F247" s="132"/>
      <c r="G247" s="132"/>
      <c r="H247" s="132"/>
      <c r="I247" s="129" t="s">
        <v>539</v>
      </c>
      <c r="J247" s="130"/>
      <c r="K247" s="131" t="s">
        <v>540</v>
      </c>
    </row>
    <row r="248" spans="1:11" ht="255" x14ac:dyDescent="0.25">
      <c r="A248" s="127"/>
      <c r="B248" s="128" t="s">
        <v>541</v>
      </c>
      <c r="C248" s="129" t="s">
        <v>542</v>
      </c>
      <c r="D248" s="132"/>
      <c r="E248" s="132"/>
      <c r="F248" s="129" t="s">
        <v>519</v>
      </c>
      <c r="G248" s="132"/>
      <c r="H248" s="132"/>
      <c r="I248" s="129" t="s">
        <v>539</v>
      </c>
      <c r="J248" s="130"/>
      <c r="K248" s="131" t="s">
        <v>543</v>
      </c>
    </row>
    <row r="249" spans="1:11" ht="89.25" x14ac:dyDescent="0.25">
      <c r="A249" s="127" t="s">
        <v>544</v>
      </c>
      <c r="B249" s="128" t="s">
        <v>545</v>
      </c>
      <c r="C249" s="129" t="s">
        <v>546</v>
      </c>
      <c r="D249" s="132"/>
      <c r="E249" s="132"/>
      <c r="F249" s="132"/>
      <c r="G249" s="132"/>
      <c r="H249" s="132"/>
      <c r="I249" s="129" t="s">
        <v>492</v>
      </c>
      <c r="J249" s="130"/>
      <c r="K249" s="131" t="s">
        <v>547</v>
      </c>
    </row>
    <row r="250" spans="1:11" ht="240" x14ac:dyDescent="0.25">
      <c r="A250" s="127"/>
      <c r="B250" s="128" t="s">
        <v>548</v>
      </c>
      <c r="C250" s="129" t="s">
        <v>549</v>
      </c>
      <c r="D250" s="132"/>
      <c r="E250" s="132"/>
      <c r="F250" s="129" t="s">
        <v>550</v>
      </c>
      <c r="G250" s="132"/>
      <c r="H250" s="132"/>
      <c r="I250" s="129" t="s">
        <v>551</v>
      </c>
      <c r="J250" s="130">
        <v>33</v>
      </c>
      <c r="K250" s="134" t="s">
        <v>552</v>
      </c>
    </row>
    <row r="251" spans="1:11" x14ac:dyDescent="0.25">
      <c r="A251" s="135" t="s">
        <v>596</v>
      </c>
      <c r="B251" s="135"/>
      <c r="C251" s="135"/>
      <c r="D251" s="135"/>
      <c r="E251" s="135"/>
      <c r="F251" s="135"/>
      <c r="G251" s="135"/>
      <c r="H251" s="135"/>
      <c r="I251" s="135"/>
      <c r="J251" s="135"/>
      <c r="K251" s="135"/>
    </row>
    <row r="252" spans="1:11" ht="63.75" x14ac:dyDescent="0.25">
      <c r="A252" s="136" t="s">
        <v>553</v>
      </c>
      <c r="B252" s="137" t="s">
        <v>463</v>
      </c>
      <c r="C252" s="12" t="s">
        <v>554</v>
      </c>
      <c r="D252" s="12" t="s">
        <v>555</v>
      </c>
      <c r="E252" s="137" t="s">
        <v>556</v>
      </c>
      <c r="F252" s="137" t="s">
        <v>556</v>
      </c>
      <c r="G252" s="137"/>
      <c r="H252" s="137"/>
      <c r="I252" s="12" t="s">
        <v>557</v>
      </c>
      <c r="J252" s="14" t="s">
        <v>558</v>
      </c>
      <c r="K252" s="14"/>
    </row>
    <row r="253" spans="1:11" ht="38.25" x14ac:dyDescent="0.25">
      <c r="A253" s="136"/>
      <c r="B253" s="137" t="s">
        <v>468</v>
      </c>
      <c r="C253" s="12" t="s">
        <v>559</v>
      </c>
      <c r="D253" s="12" t="s">
        <v>560</v>
      </c>
      <c r="E253" s="137"/>
      <c r="F253" s="137"/>
      <c r="G253" s="137"/>
      <c r="H253" s="137" t="s">
        <v>560</v>
      </c>
      <c r="I253" s="12" t="s">
        <v>561</v>
      </c>
      <c r="J253" s="14">
        <v>746</v>
      </c>
      <c r="K253" s="14"/>
    </row>
    <row r="254" spans="1:11" ht="38.25" x14ac:dyDescent="0.25">
      <c r="A254" s="136"/>
      <c r="B254" s="137" t="s">
        <v>597</v>
      </c>
      <c r="C254" s="12" t="s">
        <v>562</v>
      </c>
      <c r="D254" s="14" t="s">
        <v>563</v>
      </c>
      <c r="E254" s="137"/>
      <c r="F254" s="137"/>
      <c r="G254" s="12"/>
      <c r="H254" s="137" t="s">
        <v>563</v>
      </c>
      <c r="I254" s="12" t="s">
        <v>564</v>
      </c>
      <c r="J254" s="14" t="s">
        <v>558</v>
      </c>
      <c r="K254" s="14"/>
    </row>
    <row r="255" spans="1:11" ht="38.25" x14ac:dyDescent="0.25">
      <c r="A255" s="136" t="s">
        <v>565</v>
      </c>
      <c r="B255" s="137" t="s">
        <v>598</v>
      </c>
      <c r="C255" s="12" t="s">
        <v>566</v>
      </c>
      <c r="D255" s="14">
        <v>4000</v>
      </c>
      <c r="E255" s="137" t="s">
        <v>560</v>
      </c>
      <c r="F255" s="137" t="s">
        <v>567</v>
      </c>
      <c r="G255" s="12"/>
      <c r="H255" s="137" t="s">
        <v>568</v>
      </c>
      <c r="I255" s="12" t="s">
        <v>569</v>
      </c>
      <c r="J255" s="14" t="s">
        <v>558</v>
      </c>
      <c r="K255" s="14"/>
    </row>
    <row r="256" spans="1:11" ht="63.75" x14ac:dyDescent="0.25">
      <c r="A256" s="136"/>
      <c r="B256" s="137" t="s">
        <v>599</v>
      </c>
      <c r="C256" s="12" t="s">
        <v>570</v>
      </c>
      <c r="D256" s="14" t="s">
        <v>571</v>
      </c>
      <c r="E256" s="137" t="s">
        <v>572</v>
      </c>
      <c r="F256" s="137" t="s">
        <v>556</v>
      </c>
      <c r="G256" s="137"/>
      <c r="H256" s="137"/>
      <c r="I256" s="137" t="s">
        <v>573</v>
      </c>
      <c r="J256" s="14">
        <v>3277</v>
      </c>
      <c r="K256" s="14"/>
    </row>
    <row r="257" spans="1:11" ht="25.5" x14ac:dyDescent="0.25">
      <c r="A257" s="136"/>
      <c r="B257" s="137" t="s">
        <v>600</v>
      </c>
      <c r="C257" s="12" t="s">
        <v>574</v>
      </c>
      <c r="D257" s="138" t="s">
        <v>575</v>
      </c>
      <c r="E257" s="137"/>
      <c r="F257" s="137" t="s">
        <v>575</v>
      </c>
      <c r="G257" s="137"/>
      <c r="H257" s="12"/>
      <c r="I257" s="137" t="s">
        <v>576</v>
      </c>
      <c r="J257" s="14">
        <v>340</v>
      </c>
      <c r="K257" s="14"/>
    </row>
    <row r="258" spans="1:11" ht="25.5" x14ac:dyDescent="0.25">
      <c r="A258" s="136"/>
      <c r="B258" s="137" t="s">
        <v>601</v>
      </c>
      <c r="C258" s="12" t="s">
        <v>577</v>
      </c>
      <c r="D258" s="138" t="s">
        <v>563</v>
      </c>
      <c r="E258" s="137"/>
      <c r="F258" s="137" t="s">
        <v>563</v>
      </c>
      <c r="G258" s="137"/>
      <c r="H258" s="12"/>
      <c r="I258" s="137" t="s">
        <v>576</v>
      </c>
      <c r="J258" s="14" t="s">
        <v>150</v>
      </c>
      <c r="K258" s="14"/>
    </row>
    <row r="259" spans="1:11" ht="38.25" x14ac:dyDescent="0.25">
      <c r="A259" s="136"/>
      <c r="B259" s="137" t="s">
        <v>602</v>
      </c>
      <c r="C259" s="12" t="s">
        <v>578</v>
      </c>
      <c r="D259" s="14" t="s">
        <v>560</v>
      </c>
      <c r="E259" s="137"/>
      <c r="F259" s="137"/>
      <c r="G259" s="137"/>
      <c r="H259" s="12" t="s">
        <v>560</v>
      </c>
      <c r="I259" s="12" t="s">
        <v>579</v>
      </c>
      <c r="J259" s="14">
        <v>466</v>
      </c>
      <c r="K259" s="14"/>
    </row>
    <row r="260" spans="1:11" ht="51" x14ac:dyDescent="0.25">
      <c r="A260" s="136" t="s">
        <v>580</v>
      </c>
      <c r="B260" s="137" t="s">
        <v>603</v>
      </c>
      <c r="C260" s="12" t="s">
        <v>581</v>
      </c>
      <c r="D260" s="14" t="s">
        <v>567</v>
      </c>
      <c r="E260" s="137"/>
      <c r="F260" s="137" t="s">
        <v>567</v>
      </c>
      <c r="G260" s="12"/>
      <c r="H260" s="137"/>
      <c r="I260" s="12" t="s">
        <v>576</v>
      </c>
      <c r="J260" s="14">
        <v>500</v>
      </c>
      <c r="K260" s="14"/>
    </row>
    <row r="261" spans="1:11" ht="51" x14ac:dyDescent="0.25">
      <c r="A261" s="136"/>
      <c r="B261" s="137" t="s">
        <v>604</v>
      </c>
      <c r="C261" s="12" t="s">
        <v>582</v>
      </c>
      <c r="D261" s="14" t="s">
        <v>583</v>
      </c>
      <c r="E261" s="137" t="s">
        <v>563</v>
      </c>
      <c r="F261" s="137" t="s">
        <v>571</v>
      </c>
      <c r="G261" s="12"/>
      <c r="H261" s="137"/>
      <c r="I261" s="12" t="s">
        <v>573</v>
      </c>
      <c r="J261" s="14" t="s">
        <v>558</v>
      </c>
      <c r="K261" s="14"/>
    </row>
    <row r="262" spans="1:11" ht="51" x14ac:dyDescent="0.25">
      <c r="A262" s="136"/>
      <c r="B262" s="137" t="s">
        <v>605</v>
      </c>
      <c r="C262" s="12" t="s">
        <v>584</v>
      </c>
      <c r="D262" s="14" t="s">
        <v>571</v>
      </c>
      <c r="E262" s="137" t="s">
        <v>585</v>
      </c>
      <c r="F262" s="137" t="s">
        <v>585</v>
      </c>
      <c r="G262" s="12"/>
      <c r="H262" s="137"/>
      <c r="I262" s="12" t="s">
        <v>586</v>
      </c>
      <c r="J262" s="14" t="s">
        <v>558</v>
      </c>
      <c r="K262" s="14"/>
    </row>
    <row r="263" spans="1:11" ht="38.25" x14ac:dyDescent="0.25">
      <c r="A263" s="136"/>
      <c r="B263" s="137" t="s">
        <v>606</v>
      </c>
      <c r="C263" s="12" t="s">
        <v>587</v>
      </c>
      <c r="D263" s="14" t="s">
        <v>563</v>
      </c>
      <c r="E263" s="137" t="s">
        <v>588</v>
      </c>
      <c r="F263" s="137" t="s">
        <v>589</v>
      </c>
      <c r="G263" s="12"/>
      <c r="H263" s="137"/>
      <c r="I263" s="12" t="s">
        <v>573</v>
      </c>
      <c r="J263" s="14" t="s">
        <v>558</v>
      </c>
      <c r="K263" s="14"/>
    </row>
    <row r="264" spans="1:11" ht="51" x14ac:dyDescent="0.25">
      <c r="A264" s="136"/>
      <c r="B264" s="137" t="s">
        <v>607</v>
      </c>
      <c r="C264" s="12" t="s">
        <v>590</v>
      </c>
      <c r="D264" s="138" t="s">
        <v>591</v>
      </c>
      <c r="E264" s="137"/>
      <c r="F264" s="137" t="s">
        <v>591</v>
      </c>
      <c r="G264" s="12"/>
      <c r="H264" s="12"/>
      <c r="I264" s="12" t="s">
        <v>576</v>
      </c>
      <c r="J264" s="14" t="s">
        <v>558</v>
      </c>
      <c r="K264" s="14"/>
    </row>
    <row r="265" spans="1:11" ht="38.25" x14ac:dyDescent="0.25">
      <c r="A265" s="136"/>
      <c r="B265" s="137" t="s">
        <v>608</v>
      </c>
      <c r="C265" s="8" t="s">
        <v>592</v>
      </c>
      <c r="D265" s="14" t="s">
        <v>593</v>
      </c>
      <c r="E265" s="8"/>
      <c r="F265" s="8"/>
      <c r="G265" s="8"/>
      <c r="H265" s="8" t="s">
        <v>593</v>
      </c>
      <c r="I265" s="8" t="s">
        <v>594</v>
      </c>
      <c r="J265" s="14" t="s">
        <v>558</v>
      </c>
      <c r="K265" s="14"/>
    </row>
    <row r="266" spans="1:11" x14ac:dyDescent="0.25">
      <c r="A266" s="139"/>
      <c r="B266" s="139"/>
      <c r="C266" s="139"/>
      <c r="D266" s="139"/>
      <c r="E266" s="139"/>
      <c r="F266" s="139"/>
      <c r="G266" s="139"/>
      <c r="H266" s="139"/>
      <c r="I266" s="140"/>
      <c r="J266" s="141"/>
      <c r="K266" s="141"/>
    </row>
  </sheetData>
  <mergeCells count="60">
    <mergeCell ref="A247:A248"/>
    <mergeCell ref="A249:A250"/>
    <mergeCell ref="A251:K251"/>
    <mergeCell ref="A252:A254"/>
    <mergeCell ref="A255:A259"/>
    <mergeCell ref="A260:A265"/>
    <mergeCell ref="A237:A238"/>
    <mergeCell ref="A239:K239"/>
    <mergeCell ref="A240:A241"/>
    <mergeCell ref="A242:A243"/>
    <mergeCell ref="A244:A245"/>
    <mergeCell ref="A246:K246"/>
    <mergeCell ref="A227:I227"/>
    <mergeCell ref="A228:A229"/>
    <mergeCell ref="A230:A231"/>
    <mergeCell ref="A232:A233"/>
    <mergeCell ref="A234:A235"/>
    <mergeCell ref="A236:K236"/>
    <mergeCell ref="A196:K196"/>
    <mergeCell ref="A201:K201"/>
    <mergeCell ref="A202:A206"/>
    <mergeCell ref="A207:K207"/>
    <mergeCell ref="A217:K217"/>
    <mergeCell ref="A226:K226"/>
    <mergeCell ref="A53:K53"/>
    <mergeCell ref="J80:J83"/>
    <mergeCell ref="A138:K138"/>
    <mergeCell ref="A151:K151"/>
    <mergeCell ref="A156:K156"/>
    <mergeCell ref="A164:K164"/>
    <mergeCell ref="A51:A52"/>
    <mergeCell ref="B51:B52"/>
    <mergeCell ref="C51:C52"/>
    <mergeCell ref="D51:D52"/>
    <mergeCell ref="E51:H51"/>
    <mergeCell ref="I51:I52"/>
    <mergeCell ref="A40:K40"/>
    <mergeCell ref="A42:K42"/>
    <mergeCell ref="A44:K44"/>
    <mergeCell ref="D46:E46"/>
    <mergeCell ref="D48:E48"/>
    <mergeCell ref="A50:K50"/>
    <mergeCell ref="A6:K6"/>
    <mergeCell ref="A18:A19"/>
    <mergeCell ref="A20:A21"/>
    <mergeCell ref="A31:K31"/>
    <mergeCell ref="A32:A34"/>
    <mergeCell ref="B32:B34"/>
    <mergeCell ref="I32:I34"/>
    <mergeCell ref="J32:J34"/>
    <mergeCell ref="K32:K34"/>
    <mergeCell ref="A1:K1"/>
    <mergeCell ref="A2:K2"/>
    <mergeCell ref="A3:A4"/>
    <mergeCell ref="B3:B4"/>
    <mergeCell ref="C3:C4"/>
    <mergeCell ref="D3:D4"/>
    <mergeCell ref="E3:H3"/>
    <mergeCell ref="I3:I4"/>
    <mergeCell ref="J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2021-01-25T09:56:19Z</dcterms:modified>
</cp:coreProperties>
</file>