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50" i="1"/>
  <c r="D50"/>
  <c r="C50"/>
  <c r="E43"/>
  <c r="D43"/>
  <c r="C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43" s="1"/>
</calcChain>
</file>

<file path=xl/sharedStrings.xml><?xml version="1.0" encoding="utf-8"?>
<sst xmlns="http://schemas.openxmlformats.org/spreadsheetml/2006/main" count="52" uniqueCount="51">
  <si>
    <t>LOCALITATEA</t>
  </si>
  <si>
    <t>Confirmate</t>
  </si>
  <si>
    <t>Tratate</t>
  </si>
  <si>
    <t>Decedate</t>
  </si>
  <si>
    <t>La moment</t>
  </si>
  <si>
    <t>s.Miclești</t>
  </si>
  <si>
    <t>s.Stețcani</t>
  </si>
  <si>
    <t>s.Ratuș</t>
  </si>
  <si>
    <t>or.Criuleni</t>
  </si>
  <si>
    <t>s.Boșcana</t>
  </si>
  <si>
    <t>s.Onițcani</t>
  </si>
  <si>
    <t>s.Măgdăcești</t>
  </si>
  <si>
    <t>s.Rîșcova</t>
  </si>
  <si>
    <t>s.Porumbeni</t>
  </si>
  <si>
    <t>Loganesti</t>
  </si>
  <si>
    <t>s.Pașcani</t>
  </si>
  <si>
    <t>s.Coșernița</t>
  </si>
  <si>
    <t>s.Cimișeni</t>
  </si>
  <si>
    <t>s.Bălăbănești</t>
  </si>
  <si>
    <t>s.Drăsliceni</t>
  </si>
  <si>
    <t>s.Hîrtopul Mare</t>
  </si>
  <si>
    <t>s.Hrușova</t>
  </si>
  <si>
    <t>s.Răculești</t>
  </si>
  <si>
    <t>s.Jevreni</t>
  </si>
  <si>
    <t>s.Ișnovăț</t>
  </si>
  <si>
    <t>s.Hîrtopul Mic</t>
  </si>
  <si>
    <t>s.Bălțata</t>
  </si>
  <si>
    <t>s.Zăicana</t>
  </si>
  <si>
    <t>s.Mardareuca</t>
  </si>
  <si>
    <t>s.Mălăeştii Noi</t>
  </si>
  <si>
    <t>s.Corjova</t>
  </si>
  <si>
    <t>s.Dubăsarii Vechi</t>
  </si>
  <si>
    <t>s.Chetrosu</t>
  </si>
  <si>
    <t>s.Bălăşesti</t>
  </si>
  <si>
    <t>s.Mașcăuți</t>
  </si>
  <si>
    <t>s.Izbiște</t>
  </si>
  <si>
    <t>s.Ohrincea</t>
  </si>
  <si>
    <t>s.Cruglic</t>
  </si>
  <si>
    <t>s.Sagaidac</t>
  </si>
  <si>
    <t>s.Slobozia Dusca</t>
  </si>
  <si>
    <t>Mălăiești</t>
  </si>
  <si>
    <t>Dolinnoe</t>
  </si>
  <si>
    <t>Zolonceni</t>
  </si>
  <si>
    <t>Ciopleni</t>
  </si>
  <si>
    <t>TOTAL</t>
  </si>
  <si>
    <t>Sursele de infectare</t>
  </si>
  <si>
    <t>Lucrător medical</t>
  </si>
  <si>
    <t>Pacient spital</t>
  </si>
  <si>
    <t>Alte surse</t>
  </si>
  <si>
    <t xml:space="preserve"> %</t>
  </si>
  <si>
    <t>Dinamica cazurilor confirmate în raionul Criuleni  19.03.2021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</si>
</sst>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/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7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/>
              <a:t>Sursa</a:t>
            </a:r>
            <a:r>
              <a:rPr lang="ro-RO" baseline="0"/>
              <a:t> de infectare</a:t>
            </a:r>
            <a:endParaRPr lang="ru-RU"/>
          </a:p>
        </c:rich>
      </c:tx>
      <c:layout>
        <c:manualLayout>
          <c:xMode val="edge"/>
          <c:yMode val="edge"/>
          <c:x val="0.62334711286090005"/>
          <c:y val="0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[1]Лист3!$C$45</c:f>
              <c:numCache>
                <c:formatCode>General</c:formatCode>
                <c:ptCount val="1"/>
                <c:pt idx="0">
                  <c:v>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C1-46C1-9AA1-5CD76705468B}"/>
            </c:ext>
          </c:extLst>
        </c:ser>
        <c:ser>
          <c:idx val="1"/>
          <c:order val="1"/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dPt>
            <c:idx val="0"/>
            <c:spPr>
              <a:solidFill>
                <a:schemeClr val="bg1">
                  <a:lumMod val="8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6C1-46C1-9AA1-5CD7670546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[1]Лист3!$D$45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6C1-46C1-9AA1-5CD76705468B}"/>
            </c:ext>
          </c:extLst>
        </c:ser>
        <c:ser>
          <c:idx val="2"/>
          <c:order val="2"/>
          <c:spPr>
            <a:solidFill>
              <a:srgbClr val="FFFF00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[1]Лист3!$E$45</c:f>
              <c:numCache>
                <c:formatCode>General</c:formatCode>
                <c:ptCount val="1"/>
                <c:pt idx="0">
                  <c:v>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6C1-46C1-9AA1-5CD76705468B}"/>
            </c:ext>
          </c:extLst>
        </c:ser>
        <c:gapWidth val="219"/>
        <c:overlap val="-27"/>
        <c:axId val="65867136"/>
        <c:axId val="65881600"/>
      </c:barChart>
      <c:catAx>
        <c:axId val="65867136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/>
                  <a:t>Sursa</a:t>
                </a:r>
                <a:r>
                  <a:rPr lang="ro-RO" baseline="0"/>
                  <a:t> de infectare</a:t>
                </a:r>
                <a:endParaRPr lang="ru-RU"/>
              </a:p>
            </c:rich>
          </c:tx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5881600"/>
        <c:crosses val="autoZero"/>
        <c:auto val="1"/>
        <c:lblAlgn val="ctr"/>
        <c:lblOffset val="100"/>
      </c:catAx>
      <c:valAx>
        <c:axId val="6588160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/>
                  <a:t>Numărul de cazuri</a:t>
                </a:r>
                <a:endParaRPr lang="ru-RU"/>
              </a:p>
            </c:rich>
          </c:tx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5867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/>
              <a:t>Sursa</a:t>
            </a:r>
            <a:r>
              <a:rPr lang="ro-RO" baseline="0"/>
              <a:t> de infectare</a:t>
            </a:r>
            <a:endParaRPr lang="ru-RU"/>
          </a:p>
        </c:rich>
      </c:tx>
      <c:layout>
        <c:manualLayout>
          <c:xMode val="edge"/>
          <c:yMode val="edge"/>
          <c:x val="0.62334711286090005"/>
          <c:y val="0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[1]Лист3!$C$45</c:f>
              <c:numCache>
                <c:formatCode>General</c:formatCode>
                <c:ptCount val="1"/>
                <c:pt idx="0">
                  <c:v>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C1-46C1-9AA1-5CD76705468B}"/>
            </c:ext>
          </c:extLst>
        </c:ser>
        <c:ser>
          <c:idx val="1"/>
          <c:order val="1"/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dPt>
            <c:idx val="0"/>
            <c:spPr>
              <a:solidFill>
                <a:schemeClr val="bg1">
                  <a:lumMod val="8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6C1-46C1-9AA1-5CD7670546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[1]Лист3!$D$45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6C1-46C1-9AA1-5CD76705468B}"/>
            </c:ext>
          </c:extLst>
        </c:ser>
        <c:ser>
          <c:idx val="2"/>
          <c:order val="2"/>
          <c:spPr>
            <a:solidFill>
              <a:srgbClr val="FFFF00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[1]Лист3!$E$45</c:f>
              <c:numCache>
                <c:formatCode>General</c:formatCode>
                <c:ptCount val="1"/>
                <c:pt idx="0">
                  <c:v>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6C1-46C1-9AA1-5CD76705468B}"/>
            </c:ext>
          </c:extLst>
        </c:ser>
        <c:gapWidth val="219"/>
        <c:overlap val="-27"/>
        <c:axId val="66799488"/>
        <c:axId val="66818048"/>
      </c:barChart>
      <c:catAx>
        <c:axId val="66799488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/>
                  <a:t>Sursa</a:t>
                </a:r>
                <a:r>
                  <a:rPr lang="ro-RO" baseline="0"/>
                  <a:t> de infectare</a:t>
                </a:r>
                <a:endParaRPr lang="ru-RU"/>
              </a:p>
            </c:rich>
          </c:tx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6818048"/>
        <c:crosses val="autoZero"/>
        <c:auto val="1"/>
        <c:lblAlgn val="ctr"/>
        <c:lblOffset val="100"/>
      </c:catAx>
      <c:valAx>
        <c:axId val="6681804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/>
                  <a:t>Numărul de cazuri</a:t>
                </a:r>
                <a:endParaRPr lang="ru-RU"/>
              </a:p>
            </c:rich>
          </c:tx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6799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/>
              <a:t>Sursa</a:t>
            </a:r>
            <a:r>
              <a:rPr lang="ro-RO" baseline="0"/>
              <a:t> de infectare</a:t>
            </a:r>
            <a:endParaRPr lang="ru-RU"/>
          </a:p>
        </c:rich>
      </c:tx>
      <c:layout>
        <c:manualLayout>
          <c:xMode val="edge"/>
          <c:yMode val="edge"/>
          <c:x val="0.62334711286090005"/>
          <c:y val="0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[1]Лист3!$C$45</c:f>
              <c:numCache>
                <c:formatCode>General</c:formatCode>
                <c:ptCount val="1"/>
                <c:pt idx="0">
                  <c:v>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C1-46C1-9AA1-5CD76705468B}"/>
            </c:ext>
          </c:extLst>
        </c:ser>
        <c:ser>
          <c:idx val="1"/>
          <c:order val="1"/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dPt>
            <c:idx val="0"/>
            <c:spPr>
              <a:solidFill>
                <a:schemeClr val="bg1">
                  <a:lumMod val="8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6C1-46C1-9AA1-5CD7670546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[1]Лист3!$D$45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6C1-46C1-9AA1-5CD76705468B}"/>
            </c:ext>
          </c:extLst>
        </c:ser>
        <c:ser>
          <c:idx val="2"/>
          <c:order val="2"/>
          <c:spPr>
            <a:solidFill>
              <a:srgbClr val="FFFF00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[1]Лист3!$E$45</c:f>
              <c:numCache>
                <c:formatCode>General</c:formatCode>
                <c:ptCount val="1"/>
                <c:pt idx="0">
                  <c:v>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6C1-46C1-9AA1-5CD76705468B}"/>
            </c:ext>
          </c:extLst>
        </c:ser>
        <c:gapWidth val="219"/>
        <c:overlap val="-27"/>
        <c:axId val="46132224"/>
        <c:axId val="67327104"/>
      </c:barChart>
      <c:catAx>
        <c:axId val="46132224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/>
                  <a:t>Sursa</a:t>
                </a:r>
                <a:r>
                  <a:rPr lang="ro-RO" baseline="0"/>
                  <a:t> de infectare</a:t>
                </a:r>
                <a:endParaRPr lang="ru-RU"/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327104"/>
        <c:crosses val="autoZero"/>
        <c:auto val="1"/>
        <c:lblAlgn val="ctr"/>
        <c:lblOffset val="100"/>
      </c:catAx>
      <c:valAx>
        <c:axId val="6732710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/>
                  <a:t>Numărul de cazuri</a:t>
                </a:r>
                <a:endParaRPr lang="ru-RU"/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132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50</xdr:row>
      <xdr:rowOff>209549</xdr:rowOff>
    </xdr:from>
    <xdr:to>
      <xdr:col>6</xdr:col>
      <xdr:colOff>19050</xdr:colOff>
      <xdr:row>63</xdr:row>
      <xdr:rowOff>190499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50</xdr:row>
      <xdr:rowOff>209549</xdr:rowOff>
    </xdr:from>
    <xdr:to>
      <xdr:col>6</xdr:col>
      <xdr:colOff>19050</xdr:colOff>
      <xdr:row>63</xdr:row>
      <xdr:rowOff>190499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50</xdr:row>
      <xdr:rowOff>209549</xdr:rowOff>
    </xdr:from>
    <xdr:to>
      <xdr:col>6</xdr:col>
      <xdr:colOff>19050</xdr:colOff>
      <xdr:row>63</xdr:row>
      <xdr:rowOff>190499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8/Downloads/&#1050;&#1086;&#1087;&#1080;&#1103;%20Tabel%20cazuri%20COVID(2)%20(1)%20(1)%20(3)%20(1)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>
        <row r="45">
          <cell r="C45">
            <v>77</v>
          </cell>
          <cell r="D45">
            <v>16</v>
          </cell>
          <cell r="E45">
            <v>244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>
      <selection sqref="A1:XFD1048576"/>
    </sheetView>
  </sheetViews>
  <sheetFormatPr defaultRowHeight="15"/>
  <cols>
    <col min="1" max="1" width="8" customWidth="1"/>
    <col min="2" max="2" width="25.140625" customWidth="1"/>
    <col min="3" max="3" width="17.28515625" customWidth="1"/>
    <col min="4" max="4" width="13.5703125" style="13" customWidth="1"/>
    <col min="5" max="5" width="15.140625" style="14" customWidth="1"/>
    <col min="6" max="6" width="17" customWidth="1"/>
  </cols>
  <sheetData>
    <row r="1" spans="1:6" ht="12" customHeight="1" thickTop="1" thickBot="1">
      <c r="A1" s="21" t="s">
        <v>50</v>
      </c>
      <c r="B1" s="21"/>
      <c r="C1" s="21"/>
      <c r="D1" s="21"/>
      <c r="E1" s="21"/>
      <c r="F1" s="21"/>
    </row>
    <row r="2" spans="1:6" ht="9.75" customHeight="1" thickTop="1" thickBot="1">
      <c r="A2" s="21"/>
      <c r="B2" s="21"/>
      <c r="C2" s="21"/>
      <c r="D2" s="21"/>
      <c r="E2" s="21"/>
      <c r="F2" s="21"/>
    </row>
    <row r="3" spans="1:6" ht="16.5" thickTop="1" thickBot="1">
      <c r="A3" s="1">
        <v>14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1:6" ht="20.25" thickTop="1" thickBot="1">
      <c r="A4" s="3">
        <v>1</v>
      </c>
      <c r="B4" s="4" t="s">
        <v>5</v>
      </c>
      <c r="C4" s="5">
        <v>89</v>
      </c>
      <c r="D4" s="5">
        <v>81</v>
      </c>
      <c r="E4" s="5"/>
      <c r="F4" s="6">
        <f>C4-D4-E4</f>
        <v>8</v>
      </c>
    </row>
    <row r="5" spans="1:6" ht="20.25" thickTop="1" thickBot="1">
      <c r="A5" s="3">
        <v>2</v>
      </c>
      <c r="B5" s="4" t="s">
        <v>6</v>
      </c>
      <c r="C5" s="5">
        <v>39</v>
      </c>
      <c r="D5" s="5">
        <v>35</v>
      </c>
      <c r="E5" s="5"/>
      <c r="F5" s="6">
        <f>C5-D5-E5</f>
        <v>4</v>
      </c>
    </row>
    <row r="6" spans="1:6" ht="20.25" thickTop="1" thickBot="1">
      <c r="A6" s="3">
        <v>3</v>
      </c>
      <c r="B6" s="4" t="s">
        <v>7</v>
      </c>
      <c r="C6" s="5">
        <v>89</v>
      </c>
      <c r="D6" s="5">
        <v>75</v>
      </c>
      <c r="E6" s="5">
        <v>2</v>
      </c>
      <c r="F6" s="6">
        <f t="shared" ref="F6:F28" si="0">C6-D6-E6</f>
        <v>12</v>
      </c>
    </row>
    <row r="7" spans="1:6" ht="20.25" thickTop="1" thickBot="1">
      <c r="A7" s="3">
        <v>4</v>
      </c>
      <c r="B7" s="4" t="s">
        <v>8</v>
      </c>
      <c r="C7" s="5">
        <v>496</v>
      </c>
      <c r="D7" s="5">
        <v>445</v>
      </c>
      <c r="E7" s="5">
        <v>11</v>
      </c>
      <c r="F7" s="6">
        <f t="shared" si="0"/>
        <v>40</v>
      </c>
    </row>
    <row r="8" spans="1:6" ht="20.25" thickTop="1" thickBot="1">
      <c r="A8" s="3">
        <v>5</v>
      </c>
      <c r="B8" s="4" t="s">
        <v>9</v>
      </c>
      <c r="C8" s="5">
        <v>111</v>
      </c>
      <c r="D8" s="5">
        <v>91</v>
      </c>
      <c r="E8" s="5">
        <v>4</v>
      </c>
      <c r="F8" s="6">
        <f t="shared" si="0"/>
        <v>16</v>
      </c>
    </row>
    <row r="9" spans="1:6" ht="20.25" thickTop="1" thickBot="1">
      <c r="A9" s="3">
        <v>6</v>
      </c>
      <c r="B9" s="4" t="s">
        <v>10</v>
      </c>
      <c r="C9" s="5">
        <v>50</v>
      </c>
      <c r="D9" s="5">
        <v>42</v>
      </c>
      <c r="E9" s="5">
        <v>2</v>
      </c>
      <c r="F9" s="6">
        <f t="shared" si="0"/>
        <v>6</v>
      </c>
    </row>
    <row r="10" spans="1:6" ht="20.25" thickTop="1" thickBot="1">
      <c r="A10" s="3">
        <v>7</v>
      </c>
      <c r="B10" s="7" t="s">
        <v>11</v>
      </c>
      <c r="C10" s="5">
        <v>365</v>
      </c>
      <c r="D10" s="5">
        <v>323</v>
      </c>
      <c r="E10" s="5">
        <v>2</v>
      </c>
      <c r="F10" s="6">
        <f t="shared" si="0"/>
        <v>40</v>
      </c>
    </row>
    <row r="11" spans="1:6" ht="20.25" thickTop="1" thickBot="1">
      <c r="A11" s="3">
        <v>8</v>
      </c>
      <c r="B11" s="4" t="s">
        <v>12</v>
      </c>
      <c r="C11" s="5">
        <v>26</v>
      </c>
      <c r="D11" s="5">
        <v>23</v>
      </c>
      <c r="E11" s="5"/>
      <c r="F11" s="6">
        <f t="shared" si="0"/>
        <v>3</v>
      </c>
    </row>
    <row r="12" spans="1:6" ht="20.25" thickTop="1" thickBot="1">
      <c r="A12" s="3">
        <v>9</v>
      </c>
      <c r="B12" s="4" t="s">
        <v>13</v>
      </c>
      <c r="C12" s="5">
        <v>150</v>
      </c>
      <c r="D12" s="5">
        <v>123</v>
      </c>
      <c r="E12" s="5">
        <v>1</v>
      </c>
      <c r="F12" s="6">
        <f t="shared" si="0"/>
        <v>26</v>
      </c>
    </row>
    <row r="13" spans="1:6" ht="20.25" thickTop="1" thickBot="1">
      <c r="A13" s="3">
        <v>10</v>
      </c>
      <c r="B13" s="4" t="s">
        <v>14</v>
      </c>
      <c r="C13" s="5">
        <v>3</v>
      </c>
      <c r="D13" s="5">
        <v>2</v>
      </c>
      <c r="E13" s="5"/>
      <c r="F13" s="6">
        <f t="shared" si="0"/>
        <v>1</v>
      </c>
    </row>
    <row r="14" spans="1:6" ht="20.25" thickTop="1" thickBot="1">
      <c r="A14" s="3">
        <v>11</v>
      </c>
      <c r="B14" s="4" t="s">
        <v>15</v>
      </c>
      <c r="C14" s="5">
        <v>58</v>
      </c>
      <c r="D14" s="5">
        <v>54</v>
      </c>
      <c r="E14" s="5"/>
      <c r="F14" s="6">
        <f t="shared" si="0"/>
        <v>4</v>
      </c>
    </row>
    <row r="15" spans="1:6" ht="20.25" thickTop="1" thickBot="1">
      <c r="A15" s="3">
        <v>12</v>
      </c>
      <c r="B15" s="4" t="s">
        <v>16</v>
      </c>
      <c r="C15" s="5">
        <v>36</v>
      </c>
      <c r="D15" s="5">
        <v>27</v>
      </c>
      <c r="E15" s="5">
        <v>2</v>
      </c>
      <c r="F15" s="6">
        <f t="shared" si="0"/>
        <v>7</v>
      </c>
    </row>
    <row r="16" spans="1:6" ht="20.25" thickTop="1" thickBot="1">
      <c r="A16" s="3">
        <v>13</v>
      </c>
      <c r="B16" s="4" t="s">
        <v>17</v>
      </c>
      <c r="C16" s="5">
        <v>81</v>
      </c>
      <c r="D16" s="5">
        <v>69</v>
      </c>
      <c r="E16" s="5">
        <v>2</v>
      </c>
      <c r="F16" s="6">
        <f t="shared" si="0"/>
        <v>10</v>
      </c>
    </row>
    <row r="17" spans="1:6" ht="20.25" thickTop="1" thickBot="1">
      <c r="A17" s="3">
        <v>14</v>
      </c>
      <c r="B17" s="4" t="s">
        <v>18</v>
      </c>
      <c r="C17" s="5">
        <v>84</v>
      </c>
      <c r="D17" s="5">
        <v>72</v>
      </c>
      <c r="E17" s="5">
        <v>4</v>
      </c>
      <c r="F17" s="6">
        <f t="shared" si="0"/>
        <v>8</v>
      </c>
    </row>
    <row r="18" spans="1:6" ht="20.25" thickTop="1" thickBot="1">
      <c r="A18" s="3">
        <v>15</v>
      </c>
      <c r="B18" s="8" t="s">
        <v>19</v>
      </c>
      <c r="C18" s="9">
        <v>46</v>
      </c>
      <c r="D18" s="9">
        <v>43</v>
      </c>
      <c r="E18" s="9"/>
      <c r="F18" s="6">
        <f t="shared" si="0"/>
        <v>3</v>
      </c>
    </row>
    <row r="19" spans="1:6" ht="20.25" thickTop="1" thickBot="1">
      <c r="A19" s="3">
        <v>16</v>
      </c>
      <c r="B19" s="8" t="s">
        <v>20</v>
      </c>
      <c r="C19" s="9">
        <v>87</v>
      </c>
      <c r="D19" s="9">
        <v>65</v>
      </c>
      <c r="E19" s="9">
        <v>2</v>
      </c>
      <c r="F19" s="6">
        <f t="shared" si="0"/>
        <v>20</v>
      </c>
    </row>
    <row r="20" spans="1:6" ht="20.25" thickTop="1" thickBot="1">
      <c r="A20" s="3">
        <v>17</v>
      </c>
      <c r="B20" s="8" t="s">
        <v>21</v>
      </c>
      <c r="C20" s="9">
        <v>58</v>
      </c>
      <c r="D20" s="9">
        <v>55</v>
      </c>
      <c r="E20" s="9">
        <v>0</v>
      </c>
      <c r="F20" s="6">
        <f t="shared" si="0"/>
        <v>3</v>
      </c>
    </row>
    <row r="21" spans="1:6" ht="20.25" thickTop="1" thickBot="1">
      <c r="A21" s="3">
        <v>18</v>
      </c>
      <c r="B21" s="8" t="s">
        <v>22</v>
      </c>
      <c r="C21" s="9">
        <v>17</v>
      </c>
      <c r="D21" s="9">
        <v>13</v>
      </c>
      <c r="E21" s="9">
        <v>1</v>
      </c>
      <c r="F21" s="6">
        <f t="shared" si="0"/>
        <v>3</v>
      </c>
    </row>
    <row r="22" spans="1:6" ht="20.25" thickTop="1" thickBot="1">
      <c r="A22" s="3">
        <v>19</v>
      </c>
      <c r="B22" s="10" t="s">
        <v>23</v>
      </c>
      <c r="C22" s="9">
        <v>33</v>
      </c>
      <c r="D22" s="9">
        <v>31</v>
      </c>
      <c r="E22" s="9">
        <v>2</v>
      </c>
      <c r="F22" s="6">
        <f t="shared" si="0"/>
        <v>0</v>
      </c>
    </row>
    <row r="23" spans="1:6" ht="20.25" thickTop="1" thickBot="1">
      <c r="A23" s="3">
        <v>20</v>
      </c>
      <c r="B23" s="10" t="s">
        <v>24</v>
      </c>
      <c r="C23" s="9">
        <v>45</v>
      </c>
      <c r="D23" s="9">
        <v>41</v>
      </c>
      <c r="E23" s="9">
        <v>1</v>
      </c>
      <c r="F23" s="6">
        <f t="shared" si="0"/>
        <v>3</v>
      </c>
    </row>
    <row r="24" spans="1:6" ht="20.25" thickTop="1" thickBot="1">
      <c r="A24" s="3">
        <v>21</v>
      </c>
      <c r="B24" s="10" t="s">
        <v>25</v>
      </c>
      <c r="C24" s="9">
        <v>25</v>
      </c>
      <c r="D24" s="9">
        <v>21</v>
      </c>
      <c r="E24" s="9">
        <v>1</v>
      </c>
      <c r="F24" s="6">
        <f t="shared" si="0"/>
        <v>3</v>
      </c>
    </row>
    <row r="25" spans="1:6" ht="20.25" thickTop="1" thickBot="1">
      <c r="A25" s="3">
        <v>22</v>
      </c>
      <c r="B25" s="10" t="s">
        <v>26</v>
      </c>
      <c r="C25" s="9">
        <v>65</v>
      </c>
      <c r="D25" s="9">
        <v>59</v>
      </c>
      <c r="E25" s="9">
        <v>2</v>
      </c>
      <c r="F25" s="6">
        <f t="shared" si="0"/>
        <v>4</v>
      </c>
    </row>
    <row r="26" spans="1:6" ht="20.25" thickTop="1" thickBot="1">
      <c r="A26" s="3">
        <v>23</v>
      </c>
      <c r="B26" s="8" t="s">
        <v>27</v>
      </c>
      <c r="C26" s="9">
        <v>53</v>
      </c>
      <c r="D26" s="9">
        <v>48</v>
      </c>
      <c r="E26" s="9">
        <v>1</v>
      </c>
      <c r="F26" s="6">
        <f t="shared" si="0"/>
        <v>4</v>
      </c>
    </row>
    <row r="27" spans="1:6" ht="20.25" thickTop="1" thickBot="1">
      <c r="A27" s="3">
        <v>24</v>
      </c>
      <c r="B27" s="8" t="s">
        <v>28</v>
      </c>
      <c r="C27" s="9">
        <v>27</v>
      </c>
      <c r="D27" s="9">
        <v>24</v>
      </c>
      <c r="E27" s="9"/>
      <c r="F27" s="6">
        <f t="shared" si="0"/>
        <v>3</v>
      </c>
    </row>
    <row r="28" spans="1:6" ht="20.25" thickTop="1" thickBot="1">
      <c r="A28" s="3">
        <v>25</v>
      </c>
      <c r="B28" s="4" t="s">
        <v>29</v>
      </c>
      <c r="C28" s="9">
        <v>47</v>
      </c>
      <c r="D28" s="9">
        <v>41</v>
      </c>
      <c r="E28" s="9"/>
      <c r="F28" s="6">
        <f t="shared" si="0"/>
        <v>6</v>
      </c>
    </row>
    <row r="29" spans="1:6" ht="20.25" thickTop="1" thickBot="1">
      <c r="A29" s="3">
        <v>26</v>
      </c>
      <c r="B29" s="4" t="s">
        <v>30</v>
      </c>
      <c r="C29" s="9">
        <v>54</v>
      </c>
      <c r="D29" s="9">
        <v>47</v>
      </c>
      <c r="E29" s="9">
        <v>2</v>
      </c>
      <c r="F29" s="6">
        <f>C29-D29-E29</f>
        <v>5</v>
      </c>
    </row>
    <row r="30" spans="1:6" ht="20.25" thickTop="1" thickBot="1">
      <c r="A30" s="3">
        <v>27</v>
      </c>
      <c r="B30" s="4" t="s">
        <v>31</v>
      </c>
      <c r="C30" s="9">
        <v>138</v>
      </c>
      <c r="D30" s="9">
        <v>125</v>
      </c>
      <c r="E30" s="9">
        <v>2</v>
      </c>
      <c r="F30" s="6">
        <f>C30-D30-E30</f>
        <v>11</v>
      </c>
    </row>
    <row r="31" spans="1:6" ht="20.25" thickTop="1" thickBot="1">
      <c r="A31" s="3">
        <v>28</v>
      </c>
      <c r="B31" s="4" t="s">
        <v>32</v>
      </c>
      <c r="C31" s="9">
        <v>9</v>
      </c>
      <c r="D31" s="9">
        <v>8</v>
      </c>
      <c r="E31" s="9"/>
      <c r="F31" s="6">
        <f>C31-D31-E31</f>
        <v>1</v>
      </c>
    </row>
    <row r="32" spans="1:6" ht="20.25" thickTop="1" thickBot="1">
      <c r="A32" s="3">
        <v>29</v>
      </c>
      <c r="B32" s="4" t="s">
        <v>33</v>
      </c>
      <c r="C32" s="9">
        <v>18</v>
      </c>
      <c r="D32" s="11">
        <v>17</v>
      </c>
      <c r="E32" s="12"/>
      <c r="F32" s="6">
        <f t="shared" ref="F32:F42" si="1">C32-D32-E32</f>
        <v>1</v>
      </c>
    </row>
    <row r="33" spans="1:6" ht="20.25" thickTop="1" thickBot="1">
      <c r="A33" s="3">
        <v>30</v>
      </c>
      <c r="B33" s="4" t="s">
        <v>34</v>
      </c>
      <c r="C33" s="9">
        <v>51</v>
      </c>
      <c r="D33" s="11">
        <v>40</v>
      </c>
      <c r="E33" s="12"/>
      <c r="F33" s="6">
        <f t="shared" si="1"/>
        <v>11</v>
      </c>
    </row>
    <row r="34" spans="1:6" ht="20.25" thickTop="1" thickBot="1">
      <c r="A34" s="3">
        <v>31</v>
      </c>
      <c r="B34" s="4" t="s">
        <v>35</v>
      </c>
      <c r="C34" s="9">
        <v>65</v>
      </c>
      <c r="D34" s="11">
        <v>56</v>
      </c>
      <c r="E34" s="12">
        <v>1</v>
      </c>
      <c r="F34" s="6">
        <f t="shared" si="1"/>
        <v>8</v>
      </c>
    </row>
    <row r="35" spans="1:6" ht="20.25" thickTop="1" thickBot="1">
      <c r="A35" s="3">
        <v>32</v>
      </c>
      <c r="B35" s="4" t="s">
        <v>36</v>
      </c>
      <c r="C35" s="9">
        <v>32</v>
      </c>
      <c r="D35" s="11">
        <v>25</v>
      </c>
      <c r="E35" s="12">
        <v>1</v>
      </c>
      <c r="F35" s="6">
        <f t="shared" si="1"/>
        <v>6</v>
      </c>
    </row>
    <row r="36" spans="1:6" ht="20.25" thickTop="1" thickBot="1">
      <c r="A36" s="3">
        <v>33</v>
      </c>
      <c r="B36" s="4" t="s">
        <v>37</v>
      </c>
      <c r="C36" s="9">
        <v>99</v>
      </c>
      <c r="D36" s="11">
        <v>98</v>
      </c>
      <c r="E36" s="12"/>
      <c r="F36" s="6">
        <f t="shared" si="1"/>
        <v>1</v>
      </c>
    </row>
    <row r="37" spans="1:6" ht="20.25" thickTop="1" thickBot="1">
      <c r="A37" s="3">
        <v>34</v>
      </c>
      <c r="B37" s="4" t="s">
        <v>38</v>
      </c>
      <c r="C37" s="9">
        <v>13</v>
      </c>
      <c r="D37" s="11">
        <v>9</v>
      </c>
      <c r="E37" s="12">
        <v>1</v>
      </c>
      <c r="F37" s="6">
        <f t="shared" si="1"/>
        <v>3</v>
      </c>
    </row>
    <row r="38" spans="1:6" ht="20.25" thickTop="1" thickBot="1">
      <c r="A38" s="3">
        <v>35</v>
      </c>
      <c r="B38" s="4" t="s">
        <v>39</v>
      </c>
      <c r="C38" s="9">
        <v>133</v>
      </c>
      <c r="D38" s="11">
        <v>123</v>
      </c>
      <c r="E38" s="11">
        <v>4</v>
      </c>
      <c r="F38" s="6">
        <f t="shared" si="1"/>
        <v>6</v>
      </c>
    </row>
    <row r="39" spans="1:6" ht="20.25" thickTop="1" thickBot="1">
      <c r="A39" s="3">
        <v>36</v>
      </c>
      <c r="B39" s="4" t="s">
        <v>40</v>
      </c>
      <c r="C39" s="9">
        <v>4</v>
      </c>
      <c r="D39" s="11">
        <v>1</v>
      </c>
      <c r="E39" s="12"/>
      <c r="F39" s="6">
        <f t="shared" si="1"/>
        <v>3</v>
      </c>
    </row>
    <row r="40" spans="1:6" ht="20.25" thickTop="1" thickBot="1">
      <c r="A40" s="3">
        <v>37</v>
      </c>
      <c r="B40" s="4" t="s">
        <v>41</v>
      </c>
      <c r="C40" s="9">
        <v>37</v>
      </c>
      <c r="D40" s="11">
        <v>34</v>
      </c>
      <c r="E40" s="12"/>
      <c r="F40" s="6">
        <f t="shared" si="1"/>
        <v>3</v>
      </c>
    </row>
    <row r="41" spans="1:6" ht="20.25" thickTop="1" thickBot="1">
      <c r="A41" s="3">
        <v>38</v>
      </c>
      <c r="B41" s="4" t="s">
        <v>42</v>
      </c>
      <c r="C41" s="9">
        <v>3</v>
      </c>
      <c r="D41" s="11">
        <v>2</v>
      </c>
      <c r="E41" s="12">
        <v>1</v>
      </c>
      <c r="F41" s="6">
        <f t="shared" si="1"/>
        <v>0</v>
      </c>
    </row>
    <row r="42" spans="1:6" ht="20.25" thickTop="1" thickBot="1">
      <c r="A42" s="3">
        <v>39</v>
      </c>
      <c r="B42" s="4" t="s">
        <v>43</v>
      </c>
      <c r="C42" s="9">
        <v>45</v>
      </c>
      <c r="D42" s="11">
        <v>38</v>
      </c>
      <c r="E42" s="12">
        <v>1</v>
      </c>
      <c r="F42" s="6">
        <f t="shared" si="1"/>
        <v>6</v>
      </c>
    </row>
    <row r="43" spans="1:6" ht="20.25" thickTop="1" thickBot="1">
      <c r="A43" s="22" t="s">
        <v>44</v>
      </c>
      <c r="B43" s="23"/>
      <c r="C43" s="20">
        <f>SUM(C4:C42)</f>
        <v>2881</v>
      </c>
      <c r="D43" s="6">
        <f>SUM(D4:D42)</f>
        <v>2526</v>
      </c>
      <c r="E43" s="20">
        <f>SUM(E4:E42)</f>
        <v>53</v>
      </c>
      <c r="F43" s="20">
        <f>SUM(F4:F42)</f>
        <v>302</v>
      </c>
    </row>
    <row r="44" spans="1:6" ht="15.75" thickTop="1"/>
    <row r="46" spans="1:6" ht="15.75" thickBot="1"/>
    <row r="47" spans="1:6" ht="20.25" thickTop="1" thickBot="1">
      <c r="C47" s="24" t="s">
        <v>45</v>
      </c>
      <c r="D47" s="25"/>
      <c r="E47" s="26"/>
      <c r="F47" s="27" t="s">
        <v>44</v>
      </c>
    </row>
    <row r="48" spans="1:6" ht="20.25" thickTop="1" thickBot="1">
      <c r="C48" s="15" t="s">
        <v>46</v>
      </c>
      <c r="D48" s="9" t="s">
        <v>47</v>
      </c>
      <c r="E48" s="16" t="s">
        <v>48</v>
      </c>
      <c r="F48" s="27"/>
    </row>
    <row r="49" spans="2:6" ht="20.25" thickTop="1" thickBot="1">
      <c r="B49" s="17"/>
      <c r="C49" s="18">
        <v>72</v>
      </c>
      <c r="D49" s="9">
        <v>15</v>
      </c>
      <c r="E49" s="16">
        <v>181</v>
      </c>
      <c r="F49" s="20">
        <v>284</v>
      </c>
    </row>
    <row r="50" spans="2:6" ht="20.25" thickTop="1" thickBot="1">
      <c r="B50" s="17"/>
      <c r="C50" s="19">
        <f>C49/F49*100</f>
        <v>25.352112676056336</v>
      </c>
      <c r="D50" s="11">
        <f>D49/F49*100</f>
        <v>5.28169014084507</v>
      </c>
      <c r="E50" s="19">
        <f>E49/F49*100</f>
        <v>63.732394366197184</v>
      </c>
      <c r="F50" s="20" t="s">
        <v>49</v>
      </c>
    </row>
    <row r="51" spans="2:6" ht="15.75" thickTop="1">
      <c r="B51" s="17"/>
    </row>
    <row r="52" spans="2:6">
      <c r="B52" s="17"/>
    </row>
    <row r="53" spans="2:6">
      <c r="B53" s="17"/>
    </row>
    <row r="54" spans="2:6">
      <c r="B54" s="17"/>
    </row>
    <row r="55" spans="2:6">
      <c r="B55" s="17"/>
    </row>
    <row r="56" spans="2:6">
      <c r="B56" s="17"/>
    </row>
    <row r="57" spans="2:6">
      <c r="B57" s="17"/>
    </row>
    <row r="58" spans="2:6">
      <c r="B58" s="17"/>
    </row>
    <row r="59" spans="2:6">
      <c r="B59" s="17"/>
    </row>
    <row r="60" spans="2:6">
      <c r="B60" s="17"/>
    </row>
    <row r="61" spans="2:6">
      <c r="B61" s="17"/>
    </row>
  </sheetData>
  <mergeCells count="4">
    <mergeCell ref="A1:F2"/>
    <mergeCell ref="A43:B43"/>
    <mergeCell ref="C47:E47"/>
    <mergeCell ref="F47:F48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2021-03-19T07:55:42Z</dcterms:modified>
</cp:coreProperties>
</file>